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793107\Desktop\2025\Curriculum Coverage_2025\Term1_Curriculum_Coverage_2025\"/>
    </mc:Choice>
  </mc:AlternateContent>
  <xr:revisionPtr revIDLastSave="0" documentId="13_ncr:1_{705A8185-19CB-45E6-B391-43E4F2F42F39}" xr6:coauthVersionLast="47" xr6:coauthVersionMax="47" xr10:uidLastSave="{00000000-0000-0000-0000-000000000000}"/>
  <bookViews>
    <workbookView xWindow="-120" yWindow="-120" windowWidth="20640" windowHeight="11040" xr2:uid="{55EEBD41-0EE9-48D0-8D01-037AD8BE5019}"/>
  </bookViews>
  <sheets>
    <sheet name="TERM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G59" i="1"/>
  <c r="F31" i="1"/>
  <c r="G31" i="1"/>
  <c r="F32" i="1"/>
  <c r="G32" i="1"/>
  <c r="F33" i="1"/>
  <c r="G33" i="1"/>
  <c r="F34" i="1"/>
  <c r="G34" i="1"/>
  <c r="F40" i="1"/>
  <c r="G40" i="1"/>
  <c r="F41" i="1"/>
  <c r="G41" i="1"/>
  <c r="F12" i="1"/>
  <c r="G12" i="1"/>
  <c r="F14" i="1"/>
  <c r="G14" i="1"/>
  <c r="F20" i="1"/>
  <c r="G20" i="1"/>
  <c r="F21" i="1"/>
  <c r="G21" i="1"/>
  <c r="F23" i="1"/>
  <c r="G23" i="1"/>
  <c r="F24" i="1"/>
  <c r="G24" i="1"/>
  <c r="F25" i="1"/>
  <c r="G25" i="1"/>
  <c r="G69" i="1" l="1"/>
  <c r="F69" i="1"/>
  <c r="G65" i="1"/>
  <c r="F65" i="1"/>
  <c r="G58" i="1"/>
  <c r="F58" i="1"/>
  <c r="G57" i="1"/>
  <c r="F57" i="1"/>
  <c r="G52" i="1"/>
  <c r="F52" i="1"/>
  <c r="G51" i="1"/>
  <c r="F51" i="1"/>
  <c r="G50" i="1"/>
  <c r="F50" i="1"/>
  <c r="G49" i="1"/>
  <c r="F49" i="1"/>
  <c r="G48" i="1"/>
  <c r="F48" i="1"/>
</calcChain>
</file>

<file path=xl/sharedStrings.xml><?xml version="1.0" encoding="utf-8"?>
<sst xmlns="http://schemas.openxmlformats.org/spreadsheetml/2006/main" count="138" uniqueCount="125">
  <si>
    <t xml:space="preserve">Grade 9 ATP with Curriculum Coverage % (Term 1) </t>
  </si>
  <si>
    <t xml:space="preserve">Tick </t>
  </si>
  <si>
    <t>TRUE=DONE
FALSE=NotDone</t>
  </si>
  <si>
    <t>Actual Curriculum
Coverage</t>
  </si>
  <si>
    <t>Expected Coverage</t>
  </si>
  <si>
    <t>DBE workbook Pages</t>
  </si>
  <si>
    <t>Sasol Inzalo Pages</t>
  </si>
  <si>
    <t>Prescribed Textbook/Any Other Resource</t>
  </si>
  <si>
    <t>Properties of numbers</t>
  </si>
  <si>
    <t>workbook 1: ii-vii; xxx - xxxiii; 2-13;14-21; 22-25</t>
  </si>
  <si>
    <t>Book 1: 3-17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</si>
  <si>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Describe the real number system by recognising, defining and distinguishing properties of:</t>
    </r>
  </si>
  <si>
    <t>natural numbers, whole numbers, integers, rational numbers, irrational numbers</t>
  </si>
  <si>
    <t>Multiples and factors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</si>
  <si>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Use prime factorisation of numbers to find LCM and HCF</t>
    </r>
  </si>
  <si>
    <t>Solving problems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</si>
  <si>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Solve problems in contexts involving:</t>
    </r>
  </si>
  <si>
    <t xml:space="preserve">Ratio and rate 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</si>
  <si>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Direct and indirect proportion</t>
    </r>
  </si>
  <si>
    <t>− Commission</t>
  </si>
  <si>
    <t>− Rentals</t>
  </si>
  <si>
    <t>− Compound interest</t>
  </si>
  <si>
    <t>Calculations with integers</t>
  </si>
  <si>
    <t>workbook 1: pages xii-xiii</t>
  </si>
  <si>
    <t>Book 1: 29-38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</si>
  <si>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Revise:</t>
    </r>
  </si>
  <si>
    <t>addition and subtraction with integers</t>
  </si>
  <si>
    <t>Multiplication and division with integers</t>
  </si>
  <si>
    <t>perform calculations involving all four operations with integers</t>
  </si>
  <si>
    <t>perform calculations involving all four operations with numbers that involve the squares, cubes, square roots and cube roots of integers</t>
  </si>
  <si>
    <t>Properties of integers</t>
  </si>
  <si>
    <t>Commutative, associative, and distributive properties of addition and multiplication for integers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</si>
  <si>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Additive and multiplicative inverses for integers</t>
    </r>
  </si>
  <si>
    <t>Calculations using numbers in exponential form</t>
  </si>
  <si>
    <t>Workbook 1: viii-xi; 46-67</t>
  </si>
  <si>
    <t>Book 1: 73-80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</si>
  <si>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1"/>
        <color theme="1"/>
        <rFont val="Arial"/>
        <family val="2"/>
      </rPr>
      <t>Revise</t>
    </r>
    <r>
      <rPr>
        <sz val="11"/>
        <color theme="1"/>
        <rFont val="Arial"/>
        <family val="2"/>
      </rPr>
      <t xml:space="preserve"> the following general laws of exponents.</t>
    </r>
  </si>
  <si>
    <r>
      <rPr>
        <i/>
        <sz val="11"/>
        <color theme="1"/>
        <rFont val="Arial"/>
        <family val="2"/>
      </rPr>
      <t>a</t>
    </r>
    <r>
      <rPr>
        <i/>
        <vertAlign val="superscript"/>
        <sz val="11"/>
        <color theme="1"/>
        <rFont val="Arial"/>
        <family val="2"/>
      </rPr>
      <t>m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x </t>
    </r>
    <r>
      <rPr>
        <i/>
        <sz val="11"/>
        <color theme="1"/>
        <rFont val="Arial"/>
        <family val="2"/>
      </rPr>
      <t>a</t>
    </r>
    <r>
      <rPr>
        <i/>
        <vertAlign val="superscript"/>
        <sz val="11"/>
        <color theme="1"/>
        <rFont val="Arial"/>
        <family val="2"/>
      </rPr>
      <t>n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= </t>
    </r>
    <r>
      <rPr>
        <i/>
        <sz val="11"/>
        <color theme="1"/>
        <rFont val="Arial"/>
        <family val="2"/>
      </rPr>
      <t>a</t>
    </r>
    <r>
      <rPr>
        <i/>
        <vertAlign val="superscript"/>
        <sz val="11"/>
        <color theme="1"/>
        <rFont val="Arial"/>
        <family val="2"/>
      </rPr>
      <t xml:space="preserve">m </t>
    </r>
    <r>
      <rPr>
        <vertAlign val="superscript"/>
        <sz val="11"/>
        <color theme="1"/>
        <rFont val="Arial"/>
        <family val="2"/>
      </rPr>
      <t xml:space="preserve">+ </t>
    </r>
    <r>
      <rPr>
        <i/>
        <vertAlign val="superscript"/>
        <sz val="11"/>
        <color theme="1"/>
        <rFont val="Arial"/>
        <family val="2"/>
      </rPr>
      <t>n</t>
    </r>
  </si>
  <si>
    <r>
      <rPr>
        <i/>
        <sz val="11"/>
        <color theme="1"/>
        <rFont val="Arial"/>
        <family val="2"/>
      </rPr>
      <t>a</t>
    </r>
    <r>
      <rPr>
        <i/>
        <vertAlign val="superscript"/>
        <sz val="11"/>
        <color theme="1"/>
        <rFont val="Arial"/>
        <family val="2"/>
      </rPr>
      <t>m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÷ </t>
    </r>
    <r>
      <rPr>
        <i/>
        <sz val="11"/>
        <color theme="1"/>
        <rFont val="Arial"/>
        <family val="2"/>
      </rPr>
      <t>a</t>
    </r>
    <r>
      <rPr>
        <i/>
        <vertAlign val="superscript"/>
        <sz val="11"/>
        <color theme="1"/>
        <rFont val="Arial"/>
        <family val="2"/>
      </rPr>
      <t>n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= </t>
    </r>
    <r>
      <rPr>
        <i/>
        <sz val="11"/>
        <color theme="1"/>
        <rFont val="Arial"/>
        <family val="2"/>
      </rPr>
      <t>a</t>
    </r>
    <r>
      <rPr>
        <i/>
        <vertAlign val="superscript"/>
        <sz val="11"/>
        <color theme="1"/>
        <rFont val="Arial"/>
        <family val="2"/>
      </rPr>
      <t xml:space="preserve">m </t>
    </r>
    <r>
      <rPr>
        <vertAlign val="superscript"/>
        <sz val="11"/>
        <color theme="1"/>
        <rFont val="Arial"/>
        <family val="2"/>
      </rPr>
      <t xml:space="preserve">- </t>
    </r>
    <r>
      <rPr>
        <i/>
        <vertAlign val="superscript"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 xml:space="preserve">, if </t>
    </r>
    <r>
      <rPr>
        <i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>&gt;</t>
    </r>
    <r>
      <rPr>
        <i/>
        <sz val="11"/>
        <color theme="1"/>
        <rFont val="Arial"/>
        <family val="2"/>
      </rPr>
      <t>n</t>
    </r>
  </si>
  <si>
    <r>
      <rPr>
        <i/>
        <sz val="11"/>
        <color theme="1"/>
        <rFont val="Arial"/>
        <family val="2"/>
      </rPr>
      <t>(a</t>
    </r>
    <r>
      <rPr>
        <i/>
        <vertAlign val="superscript"/>
        <sz val="11"/>
        <color theme="1"/>
        <rFont val="Arial"/>
        <family val="2"/>
      </rPr>
      <t>m</t>
    </r>
    <r>
      <rPr>
        <i/>
        <sz val="11"/>
        <color theme="1"/>
        <rFont val="Arial"/>
        <family val="2"/>
      </rPr>
      <t>)</t>
    </r>
    <r>
      <rPr>
        <i/>
        <vertAlign val="superscript"/>
        <sz val="11"/>
        <color theme="1"/>
        <rFont val="Arial"/>
        <family val="2"/>
      </rPr>
      <t>n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= </t>
    </r>
    <r>
      <rPr>
        <i/>
        <sz val="11"/>
        <color theme="1"/>
        <rFont val="Arial"/>
        <family val="2"/>
      </rPr>
      <t>a</t>
    </r>
    <r>
      <rPr>
        <i/>
        <vertAlign val="superscript"/>
        <sz val="11"/>
        <color theme="1"/>
        <rFont val="Arial"/>
        <family val="2"/>
      </rPr>
      <t xml:space="preserve">m </t>
    </r>
    <r>
      <rPr>
        <vertAlign val="superscript"/>
        <sz val="11"/>
        <color theme="1"/>
        <rFont val="Arial"/>
        <family val="2"/>
      </rPr>
      <t xml:space="preserve">x </t>
    </r>
    <r>
      <rPr>
        <i/>
        <vertAlign val="superscript"/>
        <sz val="11"/>
        <color theme="1"/>
        <rFont val="Arial"/>
        <family val="2"/>
      </rPr>
      <t>n</t>
    </r>
  </si>
  <si>
    <r>
      <rPr>
        <i/>
        <sz val="11"/>
        <color theme="1"/>
        <rFont val="Arial"/>
        <family val="2"/>
      </rPr>
      <t xml:space="preserve">(a </t>
    </r>
    <r>
      <rPr>
        <sz val="11"/>
        <color theme="1"/>
        <rFont val="Arial"/>
        <family val="2"/>
      </rPr>
      <t xml:space="preserve">x </t>
    </r>
    <r>
      <rPr>
        <i/>
        <sz val="11"/>
        <color theme="1"/>
        <rFont val="Arial"/>
        <family val="2"/>
      </rPr>
      <t>t)</t>
    </r>
    <r>
      <rPr>
        <i/>
        <vertAlign val="superscript"/>
        <sz val="11"/>
        <color theme="1"/>
        <rFont val="Arial"/>
        <family val="2"/>
      </rPr>
      <t>n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= </t>
    </r>
    <r>
      <rPr>
        <i/>
        <sz val="11"/>
        <color theme="1"/>
        <rFont val="Arial"/>
        <family val="2"/>
      </rPr>
      <t>a</t>
    </r>
    <r>
      <rPr>
        <i/>
        <vertAlign val="superscript"/>
        <sz val="11"/>
        <color theme="1"/>
        <rFont val="Arial"/>
        <family val="2"/>
      </rPr>
      <t>n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x </t>
    </r>
    <r>
      <rPr>
        <i/>
        <sz val="11"/>
        <color theme="1"/>
        <rFont val="Arial"/>
        <family val="2"/>
      </rPr>
      <t>t</t>
    </r>
    <r>
      <rPr>
        <i/>
        <vertAlign val="superscript"/>
        <sz val="11"/>
        <color theme="1"/>
        <rFont val="Arial"/>
        <family val="2"/>
      </rPr>
      <t xml:space="preserve"> n</t>
    </r>
  </si>
  <si>
    <r>
      <rPr>
        <i/>
        <sz val="11"/>
        <color theme="1"/>
        <rFont val="Arial"/>
        <family val="2"/>
      </rPr>
      <t>a</t>
    </r>
    <r>
      <rPr>
        <vertAlign val="superscript"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= 1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</si>
  <si>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1"/>
        <color theme="1"/>
        <rFont val="Arial"/>
        <family val="2"/>
      </rPr>
      <t>Extend</t>
    </r>
    <r>
      <rPr>
        <sz val="11"/>
        <color theme="1"/>
        <rFont val="Arial"/>
        <family val="2"/>
      </rPr>
      <t xml:space="preserve"> the general laws of exponents to include:</t>
    </r>
  </si>
  <si>
    <t xml:space="preserve"> integer exponents</t>
  </si>
  <si>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a</t>
    </r>
    <r>
      <rPr>
        <vertAlign val="superscript"/>
        <sz val="11"/>
        <color theme="1"/>
        <rFont val="Arial"/>
        <family val="2"/>
      </rPr>
      <t>–m</t>
    </r>
    <r>
      <rPr>
        <sz val="11"/>
        <color theme="1"/>
        <rFont val="Arial"/>
        <family val="2"/>
      </rPr>
      <t xml:space="preserve">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</si>
  <si>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Perform calculations involving all four operations using numbers in exponential form</t>
    </r>
  </si>
  <si>
    <t>Investigate and extend patterns</t>
  </si>
  <si>
    <t xml:space="preserve">workbook 1: 68-71 </t>
  </si>
  <si>
    <t>Book 1: 82-92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</si>
  <si>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Investigate and extend numeric and geometric patterns looking for relationships between numbers including patterns: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</si>
  <si>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represented in physical or diagram form, not limited to sequences involving a constant difference or ratio, of learner’s own creation, represented in tables, represented algebraically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</si>
  <si>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Describe and justify the general rules for observed relationships between numbers in own words or in algebraic language</t>
    </r>
  </si>
  <si>
    <t>NB! Thorough Revision of concepts to be done before test is administered.</t>
  </si>
  <si>
    <t xml:space="preserve">Revision: Whole Numbers </t>
  </si>
  <si>
    <t>Revision: Integers</t>
  </si>
  <si>
    <t>Revision: Exponents</t>
  </si>
  <si>
    <t xml:space="preserve">Revision: Numeric and Geometric Patterns </t>
  </si>
  <si>
    <t>Date</t>
  </si>
  <si>
    <t>Lesson</t>
  </si>
  <si>
    <t>Week 1: 15 - 17/01/2024 ( Baseline, Revision and Diagnosis)</t>
  </si>
  <si>
    <t>Revision Section</t>
  </si>
  <si>
    <t>Baseline Assessment( Siyavula Online/DBE Workbook 1 Revision/Own Test): Grade 8</t>
  </si>
  <si>
    <t>Revision and Diagnostic Analysis( Profiling of Learners)</t>
  </si>
  <si>
    <t>Remediation</t>
  </si>
  <si>
    <t>15/01/2025</t>
  </si>
  <si>
    <t>16/01/2025</t>
  </si>
  <si>
    <t>17/01/2025</t>
  </si>
  <si>
    <t>Week 3; 27 - 31 January (Whole Numbers: 4 Mental Math; 4 CLASSWORKS; 2 HOMEWORKS and 1 Informal Test)</t>
  </si>
  <si>
    <t>20 - 21/01/2025</t>
  </si>
  <si>
    <t>(4 - 5)</t>
  </si>
  <si>
    <t>22 - 23/01/2025</t>
  </si>
  <si>
    <t>(6 - 7)</t>
  </si>
  <si>
    <t>24/01/2025</t>
  </si>
  <si>
    <t>INFORMAL TEST : WHOLE NUMBERS</t>
  </si>
  <si>
    <t>Week 2; 20 - 24 January  (Whole Numbers: 5 Mental Math; 5 CLASSWORKS and  3 HOMEWORKS; 1 INFORMAL TEST)</t>
  </si>
  <si>
    <t>27/01/2025</t>
  </si>
  <si>
    <t>28/01/2025</t>
  </si>
  <si>
    <t>31/01/2025</t>
  </si>
  <si>
    <t>Week 4: 03 - 07 February(Integers:4 Classwork Activities;2 Homework Activities 1 Informal Test)</t>
  </si>
  <si>
    <t>03/02/2025</t>
  </si>
  <si>
    <t>04/02/2025</t>
  </si>
  <si>
    <t>05/02/2025</t>
  </si>
  <si>
    <t>06/02/2025</t>
  </si>
  <si>
    <t>07/02/2025</t>
  </si>
  <si>
    <t>10/02/2025</t>
  </si>
  <si>
    <t>11/02/2025</t>
  </si>
  <si>
    <t>Week 5: 10 - 14 February (Integers: 2 Classwork Activities; 1Homework Activities ; 1 Informal Test; 1 FORMAL TASK)</t>
  </si>
  <si>
    <t>INFORMAL TEST : INTEGERS</t>
  </si>
  <si>
    <t>12/02/2025</t>
  </si>
  <si>
    <t>FORMAL ASSESSEMENT TASK: Assignment (whole numbers and Integers)</t>
  </si>
  <si>
    <t>13 - 14/02/2025</t>
  </si>
  <si>
    <t>Week 6: 17 - 21 February (Exponents: 4 Classwork Activities; 2 Homework Activities and 1 Informal Test)</t>
  </si>
  <si>
    <t>17 - 20/02/2025</t>
  </si>
  <si>
    <t>21/02/2025</t>
  </si>
  <si>
    <t>INFORMAL TEST : EXPONENTS</t>
  </si>
  <si>
    <t>Week 7: 24 - 28 February (Exponents: 4 Classwork Activities; 2 Homework Activities and 1 Informal Test)</t>
  </si>
  <si>
    <t>24/02/2025</t>
  </si>
  <si>
    <t>28/02/2025</t>
  </si>
  <si>
    <t>Week 8:  03 - 07 March( Numeric and Geometric Patterns: 4 Classwork Activities; 2  Homework Activities and 1 Informal Test)</t>
  </si>
  <si>
    <t>03 - 06/03/2025</t>
  </si>
  <si>
    <t>07/03/2025</t>
  </si>
  <si>
    <t>INFORMAL TEST : NUMERIC AND GEOMETRIC PATTERNS</t>
  </si>
  <si>
    <t>10 - 13/03/2025</t>
  </si>
  <si>
    <t>14/03/2025</t>
  </si>
  <si>
    <t>Week 9:  10 - 14 March( Numeric and Geometric Patterns: 4 Classwork Activities; 2  Homework Activities and 1 Informal Test)</t>
  </si>
  <si>
    <t>17/03/2025</t>
  </si>
  <si>
    <t>18/03/2025</t>
  </si>
  <si>
    <t>19/03/2025</t>
  </si>
  <si>
    <t>20/03/2025</t>
  </si>
  <si>
    <t>[17 - 20 March] (4 Classwork and 4 Homework)</t>
  </si>
  <si>
    <t>FORMAL ASSESSMENT TASK: [24 - 28 March]  Test (all term 1 Topics)</t>
  </si>
  <si>
    <t>25/02/2025</t>
  </si>
  <si>
    <t>26 - 27/02/2025</t>
  </si>
  <si>
    <t>(21 - 22)</t>
  </si>
  <si>
    <t>(23 - 26)</t>
  </si>
  <si>
    <t>(30 - 31)</t>
  </si>
  <si>
    <t>(33 - 36)</t>
  </si>
  <si>
    <t>(38 - 41)</t>
  </si>
  <si>
    <t>Gr 9 ATP 2025 Term 1 (with Curriculum Coverage Calculator)</t>
  </si>
  <si>
    <t>USE DBE WORKBOOK REVISION SECTION PURPLE SECTION ALSO</t>
  </si>
  <si>
    <t>AT LEAST 3 GRADED  ENTRIES FROM DBE WORKBOOK: MUST BE DATED; MARKED + FEEDBACK (CORRECTION) AND MONITORED BY TEACHER/DH (SIGNED, DATED)</t>
  </si>
  <si>
    <t>Week 10:  17 - 20 March( REVISION)</t>
  </si>
  <si>
    <t>29 /01/2025</t>
  </si>
  <si>
    <t>30/01/2025</t>
  </si>
  <si>
    <t>· Solve problems that involve whole numbers, percentages and decimal fractions in financial contexts such 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</si>
</sst>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Cambria Math"/>
      <family val="1"/>
    </font>
    <font>
      <b/>
      <sz val="14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Times New Roman"/>
      <family val="1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0" fillId="0" borderId="9" xfId="0" applyBorder="1"/>
    <xf numFmtId="164" fontId="8" fillId="0" borderId="9" xfId="0" applyNumberFormat="1" applyFont="1" applyBorder="1" applyAlignment="1">
      <alignment horizontal="center" vertical="center"/>
    </xf>
    <xf numFmtId="0" fontId="0" fillId="0" borderId="10" xfId="0" applyBorder="1"/>
    <xf numFmtId="164" fontId="8" fillId="0" borderId="10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6" xfId="0" applyFont="1" applyBorder="1"/>
    <xf numFmtId="0" fontId="4" fillId="0" borderId="16" xfId="0" applyFont="1" applyBorder="1" applyAlignment="1">
      <alignment horizontal="left" vertical="center" indent="5"/>
    </xf>
    <xf numFmtId="0" fontId="9" fillId="0" borderId="16" xfId="0" applyFont="1" applyBorder="1" applyAlignment="1">
      <alignment horizontal="left" vertical="center" indent="5"/>
    </xf>
    <xf numFmtId="0" fontId="4" fillId="0" borderId="16" xfId="0" applyFont="1" applyBorder="1"/>
    <xf numFmtId="0" fontId="4" fillId="0" borderId="17" xfId="0" applyFont="1" applyBorder="1"/>
    <xf numFmtId="0" fontId="4" fillId="0" borderId="16" xfId="0" applyFont="1" applyBorder="1" applyAlignment="1">
      <alignment horizontal="left" vertical="center" indent="4"/>
    </xf>
    <xf numFmtId="0" fontId="9" fillId="0" borderId="17" xfId="0" applyFont="1" applyBorder="1" applyAlignment="1">
      <alignment horizontal="left" vertical="center" indent="4"/>
    </xf>
    <xf numFmtId="0" fontId="0" fillId="0" borderId="8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/>
    <xf numFmtId="0" fontId="1" fillId="0" borderId="6" xfId="0" applyFont="1" applyBorder="1" applyAlignment="1">
      <alignment horizontal="center" vertical="center"/>
    </xf>
    <xf numFmtId="0" fontId="1" fillId="0" borderId="32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32" xfId="0" applyFont="1" applyBorder="1" applyAlignment="1">
      <alignment textRotation="90" wrapText="1"/>
    </xf>
    <xf numFmtId="0" fontId="1" fillId="0" borderId="7" xfId="0" applyFont="1" applyBorder="1" applyAlignment="1">
      <alignment textRotation="90" wrapText="1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0" fillId="0" borderId="40" xfId="0" applyBorder="1"/>
    <xf numFmtId="0" fontId="5" fillId="0" borderId="22" xfId="0" applyFont="1" applyBorder="1" applyAlignment="1">
      <alignment horizontal="left" vertical="center" wrapText="1" indent="1"/>
    </xf>
    <xf numFmtId="0" fontId="0" fillId="0" borderId="19" xfId="0" applyBorder="1"/>
    <xf numFmtId="164" fontId="8" fillId="0" borderId="19" xfId="0" applyNumberFormat="1" applyFont="1" applyBorder="1" applyAlignment="1">
      <alignment horizontal="center" vertical="center"/>
    </xf>
    <xf numFmtId="0" fontId="0" fillId="0" borderId="37" xfId="0" applyBorder="1"/>
    <xf numFmtId="0" fontId="0" fillId="0" borderId="46" xfId="0" applyBorder="1" applyAlignment="1">
      <alignment horizont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3" xfId="0" applyBorder="1" applyAlignment="1">
      <alignment horizontal="center"/>
    </xf>
    <xf numFmtId="0" fontId="4" fillId="0" borderId="17" xfId="0" applyFont="1" applyBorder="1" applyAlignment="1">
      <alignment horizontal="left" vertical="center" indent="5"/>
    </xf>
    <xf numFmtId="164" fontId="8" fillId="0" borderId="20" xfId="0" applyNumberFormat="1" applyFont="1" applyBorder="1" applyAlignment="1">
      <alignment horizontal="center" vertical="center"/>
    </xf>
    <xf numFmtId="0" fontId="5" fillId="0" borderId="51" xfId="0" applyFont="1" applyBorder="1" applyAlignment="1">
      <alignment horizontal="left" vertical="center" wrapText="1" indent="2"/>
    </xf>
    <xf numFmtId="0" fontId="0" fillId="0" borderId="47" xfId="0" applyBorder="1"/>
    <xf numFmtId="164" fontId="8" fillId="0" borderId="47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5"/>
    </xf>
    <xf numFmtId="0" fontId="14" fillId="6" borderId="28" xfId="0" applyFont="1" applyFill="1" applyBorder="1" applyAlignment="1">
      <alignment horizontal="left" vertical="center" indent="1"/>
    </xf>
    <xf numFmtId="0" fontId="14" fillId="6" borderId="29" xfId="0" applyFont="1" applyFill="1" applyBorder="1" applyAlignment="1">
      <alignment horizontal="left" vertical="center" indent="1"/>
    </xf>
    <xf numFmtId="0" fontId="14" fillId="6" borderId="30" xfId="0" applyFont="1" applyFill="1" applyBorder="1" applyAlignment="1">
      <alignment horizontal="left" vertical="center" indent="1"/>
    </xf>
    <xf numFmtId="0" fontId="9" fillId="0" borderId="13" xfId="0" applyFont="1" applyBorder="1" applyAlignment="1">
      <alignment horizontal="left" vertical="center" wrapText="1" indent="4"/>
    </xf>
    <xf numFmtId="0" fontId="0" fillId="0" borderId="29" xfId="0" applyBorder="1" applyAlignment="1">
      <alignment horizontal="center" vertical="center"/>
    </xf>
    <xf numFmtId="0" fontId="0" fillId="2" borderId="43" xfId="0" applyFill="1" applyBorder="1"/>
    <xf numFmtId="0" fontId="0" fillId="2" borderId="44" xfId="0" applyFill="1" applyBorder="1" applyAlignment="1">
      <alignment horizontal="center"/>
    </xf>
    <xf numFmtId="0" fontId="1" fillId="8" borderId="1" xfId="0" applyFont="1" applyFill="1" applyBorder="1"/>
    <xf numFmtId="0" fontId="1" fillId="8" borderId="23" xfId="0" applyFont="1" applyFill="1" applyBorder="1" applyAlignment="1">
      <alignment horizontal="center"/>
    </xf>
    <xf numFmtId="0" fontId="4" fillId="0" borderId="17" xfId="0" applyFont="1" applyBorder="1" applyAlignment="1">
      <alignment horizontal="left" vertical="center" wrapText="1" indent="4"/>
    </xf>
    <xf numFmtId="0" fontId="0" fillId="7" borderId="1" xfId="0" applyFill="1" applyBorder="1"/>
    <xf numFmtId="0" fontId="0" fillId="7" borderId="23" xfId="0" applyFill="1" applyBorder="1" applyAlignment="1">
      <alignment horizontal="center"/>
    </xf>
    <xf numFmtId="0" fontId="0" fillId="0" borderId="38" xfId="0" applyBorder="1"/>
    <xf numFmtId="0" fontId="4" fillId="0" borderId="13" xfId="0" applyFont="1" applyBorder="1" applyAlignment="1">
      <alignment horizontal="left" vertical="center" wrapText="1" indent="4"/>
    </xf>
    <xf numFmtId="0" fontId="4" fillId="0" borderId="13" xfId="0" applyFont="1" applyBorder="1" applyAlignment="1">
      <alignment horizontal="left" vertical="center" indent="4"/>
    </xf>
    <xf numFmtId="0" fontId="0" fillId="0" borderId="29" xfId="0" applyBorder="1"/>
    <xf numFmtId="0" fontId="0" fillId="0" borderId="30" xfId="0" applyBorder="1"/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9" fillId="0" borderId="17" xfId="0" applyFont="1" applyBorder="1" applyAlignment="1">
      <alignment horizontal="left" vertical="center" indent="5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32" xfId="0" applyBorder="1" applyAlignment="1"/>
    <xf numFmtId="0" fontId="1" fillId="5" borderId="7" xfId="0" applyFont="1" applyFill="1" applyBorder="1" applyAlignment="1">
      <alignment vertical="center" textRotation="90" wrapText="1"/>
    </xf>
    <xf numFmtId="0" fontId="1" fillId="5" borderId="5" xfId="0" applyFont="1" applyFill="1" applyBorder="1" applyAlignment="1">
      <alignment vertical="center" textRotation="90" wrapText="1"/>
    </xf>
    <xf numFmtId="0" fontId="1" fillId="5" borderId="55" xfId="0" applyFont="1" applyFill="1" applyBorder="1" applyAlignment="1">
      <alignment vertical="center" textRotation="90" wrapText="1"/>
    </xf>
    <xf numFmtId="0" fontId="1" fillId="5" borderId="32" xfId="0" applyFont="1" applyFill="1" applyBorder="1" applyAlignment="1">
      <alignment vertical="center" textRotation="90" wrapText="1"/>
    </xf>
    <xf numFmtId="0" fontId="1" fillId="5" borderId="4" xfId="0" applyFont="1" applyFill="1" applyBorder="1" applyAlignment="1">
      <alignment vertical="center" textRotation="90" wrapText="1"/>
    </xf>
    <xf numFmtId="0" fontId="1" fillId="5" borderId="48" xfId="0" applyFont="1" applyFill="1" applyBorder="1" applyAlignment="1">
      <alignment vertical="center" textRotation="90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2" borderId="40" xfId="0" applyFill="1" applyBorder="1"/>
    <xf numFmtId="0" fontId="0" fillId="2" borderId="4" xfId="0" applyFill="1" applyBorder="1" applyAlignment="1">
      <alignment horizontal="center"/>
    </xf>
    <xf numFmtId="0" fontId="0" fillId="2" borderId="1" xfId="0" applyFill="1" applyBorder="1"/>
    <xf numFmtId="0" fontId="0" fillId="2" borderId="23" xfId="0" applyFill="1" applyBorder="1" applyAlignment="1">
      <alignment horizontal="center"/>
    </xf>
    <xf numFmtId="0" fontId="1" fillId="0" borderId="23" xfId="0" applyFont="1" applyBorder="1" applyAlignment="1">
      <alignment horizontal="center" textRotation="90"/>
    </xf>
    <xf numFmtId="0" fontId="5" fillId="0" borderId="17" xfId="0" applyFont="1" applyBorder="1" applyAlignment="1">
      <alignment horizontal="left" vertical="center" indent="1"/>
    </xf>
    <xf numFmtId="0" fontId="0" fillId="0" borderId="3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8" xfId="0" applyBorder="1" applyAlignment="1">
      <alignment horizontal="center"/>
    </xf>
    <xf numFmtId="0" fontId="16" fillId="3" borderId="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0" fillId="0" borderId="3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9" xfId="0" applyBorder="1" applyAlignment="1">
      <alignment horizontal="left"/>
    </xf>
    <xf numFmtId="0" fontId="15" fillId="3" borderId="4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3" borderId="43" xfId="0" applyFont="1" applyFill="1" applyBorder="1" applyAlignment="1">
      <alignment horizontal="left"/>
    </xf>
    <xf numFmtId="0" fontId="3" fillId="3" borderId="44" xfId="0" applyFont="1" applyFill="1" applyBorder="1" applyAlignment="1">
      <alignment horizontal="left"/>
    </xf>
    <xf numFmtId="0" fontId="3" fillId="3" borderId="45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vertical="center"/>
    </xf>
    <xf numFmtId="0" fontId="5" fillId="7" borderId="56" xfId="0" applyFont="1" applyFill="1" applyBorder="1" applyAlignment="1">
      <alignment vertical="center"/>
    </xf>
    <xf numFmtId="0" fontId="5" fillId="7" borderId="54" xfId="0" applyFont="1" applyFill="1" applyBorder="1" applyAlignment="1">
      <alignment vertical="center"/>
    </xf>
    <xf numFmtId="0" fontId="3" fillId="3" borderId="4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" fillId="3" borderId="43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58" xfId="0" applyFont="1" applyBorder="1" applyAlignment="1">
      <alignment horizontal="center" vertical="center" textRotation="90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57" xfId="0" applyFont="1" applyFill="1" applyBorder="1" applyAlignment="1">
      <alignment horizontal="center" vertical="center" wrapText="1"/>
    </xf>
    <xf numFmtId="0" fontId="1" fillId="5" borderId="58" xfId="0" applyFont="1" applyFill="1" applyBorder="1" applyAlignment="1">
      <alignment horizontal="center" vertical="center" wrapText="1"/>
    </xf>
    <xf numFmtId="0" fontId="1" fillId="5" borderId="55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3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33" xfId="0" applyFont="1" applyFill="1" applyBorder="1" applyAlignment="1">
      <alignment horizontal="left" vertical="center"/>
    </xf>
    <xf numFmtId="0" fontId="3" fillId="7" borderId="13" xfId="0" applyFont="1" applyFill="1" applyBorder="1" applyAlignment="1">
      <alignment vertical="center"/>
    </xf>
    <xf numFmtId="0" fontId="3" fillId="7" borderId="8" xfId="0" applyFont="1" applyFill="1" applyBorder="1" applyAlignment="1">
      <alignment vertical="center"/>
    </xf>
    <xf numFmtId="0" fontId="3" fillId="7" borderId="11" xfId="0" applyFont="1" applyFill="1" applyBorder="1" applyAlignment="1">
      <alignment vertical="center"/>
    </xf>
    <xf numFmtId="0" fontId="5" fillId="7" borderId="16" xfId="0" applyFont="1" applyFill="1" applyBorder="1" applyAlignment="1">
      <alignment vertical="center"/>
    </xf>
    <xf numFmtId="0" fontId="5" fillId="7" borderId="9" xfId="0" applyFont="1" applyFill="1" applyBorder="1" applyAlignment="1">
      <alignment vertical="center"/>
    </xf>
    <xf numFmtId="0" fontId="5" fillId="7" borderId="14" xfId="0" applyFont="1" applyFill="1" applyBorder="1" applyAlignment="1">
      <alignment vertical="center"/>
    </xf>
    <xf numFmtId="0" fontId="4" fillId="2" borderId="59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4" fillId="2" borderId="4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/>
    </xf>
    <xf numFmtId="16" fontId="0" fillId="0" borderId="4" xfId="0" applyNumberFormat="1" applyBorder="1" applyAlignment="1">
      <alignment horizontal="center"/>
    </xf>
    <xf numFmtId="16" fontId="0" fillId="0" borderId="48" xfId="0" applyNumberFormat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16" fillId="3" borderId="37" xfId="0" applyFont="1" applyFill="1" applyBorder="1" applyAlignment="1">
      <alignment horizontal="left" wrapText="1"/>
    </xf>
    <xf numFmtId="0" fontId="3" fillId="3" borderId="21" xfId="0" applyFont="1" applyFill="1" applyBorder="1" applyAlignment="1">
      <alignment horizontal="left" wrapText="1"/>
    </xf>
    <xf numFmtId="0" fontId="3" fillId="3" borderId="15" xfId="0" applyFont="1" applyFill="1" applyBorder="1" applyAlignment="1">
      <alignment horizontal="left" wrapText="1"/>
    </xf>
    <xf numFmtId="0" fontId="3" fillId="2" borderId="44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2" borderId="25" xfId="0" applyFont="1" applyFill="1" applyBorder="1" applyAlignment="1">
      <alignment vertical="center"/>
    </xf>
    <xf numFmtId="0" fontId="3" fillId="2" borderId="50" xfId="0" applyFont="1" applyFill="1" applyBorder="1" applyAlignment="1">
      <alignment vertical="center"/>
    </xf>
    <xf numFmtId="0" fontId="3" fillId="2" borderId="53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2" borderId="56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3" fillId="7" borderId="25" xfId="0" applyFont="1" applyFill="1" applyBorder="1" applyAlignment="1">
      <alignment vertical="center"/>
    </xf>
    <xf numFmtId="0" fontId="3" fillId="7" borderId="50" xfId="0" applyFont="1" applyFill="1" applyBorder="1" applyAlignment="1">
      <alignment vertical="center"/>
    </xf>
    <xf numFmtId="0" fontId="3" fillId="7" borderId="5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E$20" lockText="1" noThreeD="1"/>
</file>

<file path=xl/ctrlProps/ctrlProp10.xml><?xml version="1.0" encoding="utf-8"?>
<formControlPr xmlns="http://schemas.microsoft.com/office/spreadsheetml/2009/9/main" objectType="CheckBox" fmlaLink="$E$50" lockText="1" noThreeD="1"/>
</file>

<file path=xl/ctrlProps/ctrlProp11.xml><?xml version="1.0" encoding="utf-8"?>
<formControlPr xmlns="http://schemas.microsoft.com/office/spreadsheetml/2009/9/main" objectType="CheckBox" fmlaLink="$E$51" lockText="1" noThreeD="1"/>
</file>

<file path=xl/ctrlProps/ctrlProp12.xml><?xml version="1.0" encoding="utf-8"?>
<formControlPr xmlns="http://schemas.microsoft.com/office/spreadsheetml/2009/9/main" objectType="CheckBox" fmlaLink="$E$52" lockText="1" noThreeD="1"/>
</file>

<file path=xl/ctrlProps/ctrlProp13.xml><?xml version="1.0" encoding="utf-8"?>
<formControlPr xmlns="http://schemas.microsoft.com/office/spreadsheetml/2009/9/main" objectType="CheckBox" fmlaLink="$E$57" lockText="1" noThreeD="1"/>
</file>

<file path=xl/ctrlProps/ctrlProp14.xml><?xml version="1.0" encoding="utf-8"?>
<formControlPr xmlns="http://schemas.microsoft.com/office/spreadsheetml/2009/9/main" objectType="CheckBox" fmlaLink="$E$65" lockText="1" noThreeD="1"/>
</file>

<file path=xl/ctrlProps/ctrlProp15.xml><?xml version="1.0" encoding="utf-8"?>
<formControlPr xmlns="http://schemas.microsoft.com/office/spreadsheetml/2009/9/main" objectType="CheckBox" fmlaLink="$E$69" lockText="1" noThreeD="1"/>
</file>

<file path=xl/ctrlProps/ctrlProp16.xml><?xml version="1.0" encoding="utf-8"?>
<formControlPr xmlns="http://schemas.microsoft.com/office/spreadsheetml/2009/9/main" objectType="CheckBox" fmlaLink="$E$25" lockText="1" noThreeD="1"/>
</file>

<file path=xl/ctrlProps/ctrlProp17.xml><?xml version="1.0" encoding="utf-8"?>
<formControlPr xmlns="http://schemas.microsoft.com/office/spreadsheetml/2009/9/main" objectType="CheckBox" fmlaLink="$E$12" lockText="1" noThreeD="1"/>
</file>

<file path=xl/ctrlProps/ctrlProp18.xml><?xml version="1.0" encoding="utf-8"?>
<formControlPr xmlns="http://schemas.microsoft.com/office/spreadsheetml/2009/9/main" objectType="CheckBox" fmlaLink="$E$21" lockText="1" noThreeD="1"/>
</file>

<file path=xl/ctrlProps/ctrlProp19.xml><?xml version="1.0" encoding="utf-8"?>
<formControlPr xmlns="http://schemas.microsoft.com/office/spreadsheetml/2009/9/main" objectType="CheckBox" fmlaLink="$E$23" lockText="1" noThreeD="1"/>
</file>

<file path=xl/ctrlProps/ctrlProp2.xml><?xml version="1.0" encoding="utf-8"?>
<formControlPr xmlns="http://schemas.microsoft.com/office/spreadsheetml/2009/9/main" objectType="CheckBox" fmlaLink="$E$31" lockText="1" noThreeD="1"/>
</file>

<file path=xl/ctrlProps/ctrlProp20.xml><?xml version="1.0" encoding="utf-8"?>
<formControlPr xmlns="http://schemas.microsoft.com/office/spreadsheetml/2009/9/main" objectType="CheckBox" fmlaLink="$E$24" lockText="1" noThreeD="1"/>
</file>

<file path=xl/ctrlProps/ctrlProp21.xml><?xml version="1.0" encoding="utf-8"?>
<formControlPr xmlns="http://schemas.microsoft.com/office/spreadsheetml/2009/9/main" objectType="CheckBox" fmlaLink="$E$14" lockText="1" noThreeD="1"/>
</file>

<file path=xl/ctrlProps/ctrlProp22.xml><?xml version="1.0" encoding="utf-8"?>
<formControlPr xmlns="http://schemas.microsoft.com/office/spreadsheetml/2009/9/main" objectType="CheckBox" fmlaLink="$E$59" lockText="1" noThreeD="1"/>
</file>

<file path=xl/ctrlProps/ctrlProp23.xml><?xml version="1.0" encoding="utf-8"?>
<formControlPr xmlns="http://schemas.microsoft.com/office/spreadsheetml/2009/9/main" objectType="CheckBox" fmlaLink="$E$58" lockText="1" noThreeD="1"/>
</file>

<file path=xl/ctrlProps/ctrlProp3.xml><?xml version="1.0" encoding="utf-8"?>
<formControlPr xmlns="http://schemas.microsoft.com/office/spreadsheetml/2009/9/main" objectType="CheckBox" fmlaLink="$E$33" lockText="1" noThreeD="1"/>
</file>

<file path=xl/ctrlProps/ctrlProp4.xml><?xml version="1.0" encoding="utf-8"?>
<formControlPr xmlns="http://schemas.microsoft.com/office/spreadsheetml/2009/9/main" objectType="CheckBox" fmlaLink="$E$32" lockText="1" noThreeD="1"/>
</file>

<file path=xl/ctrlProps/ctrlProp5.xml><?xml version="1.0" encoding="utf-8"?>
<formControlPr xmlns="http://schemas.microsoft.com/office/spreadsheetml/2009/9/main" objectType="CheckBox" fmlaLink="$E$34" lockText="1" noThreeD="1"/>
</file>

<file path=xl/ctrlProps/ctrlProp6.xml><?xml version="1.0" encoding="utf-8"?>
<formControlPr xmlns="http://schemas.microsoft.com/office/spreadsheetml/2009/9/main" objectType="CheckBox" fmlaLink="$E$40" lockText="1" noThreeD="1"/>
</file>

<file path=xl/ctrlProps/ctrlProp7.xml><?xml version="1.0" encoding="utf-8"?>
<formControlPr xmlns="http://schemas.microsoft.com/office/spreadsheetml/2009/9/main" objectType="CheckBox" fmlaLink="$E$48" lockText="1" noThreeD="1"/>
</file>

<file path=xl/ctrlProps/ctrlProp8.xml><?xml version="1.0" encoding="utf-8"?>
<formControlPr xmlns="http://schemas.microsoft.com/office/spreadsheetml/2009/9/main" objectType="CheckBox" fmlaLink="$E$41" lockText="1" noThreeD="1"/>
</file>

<file path=xl/ctrlProps/ctrlProp9.xml><?xml version="1.0" encoding="utf-8"?>
<formControlPr xmlns="http://schemas.microsoft.com/office/spreadsheetml/2009/9/main" objectType="CheckBox" fmlaLink="$E$4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18</xdr:row>
          <xdr:rowOff>123825</xdr:rowOff>
        </xdr:from>
        <xdr:to>
          <xdr:col>5</xdr:col>
          <xdr:colOff>66675</xdr:colOff>
          <xdr:row>20</xdr:row>
          <xdr:rowOff>66676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30</xdr:row>
          <xdr:rowOff>0</xdr:rowOff>
        </xdr:from>
        <xdr:to>
          <xdr:col>5</xdr:col>
          <xdr:colOff>28575</xdr:colOff>
          <xdr:row>31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31</xdr:row>
          <xdr:rowOff>180975</xdr:rowOff>
        </xdr:from>
        <xdr:to>
          <xdr:col>5</xdr:col>
          <xdr:colOff>38100</xdr:colOff>
          <xdr:row>33</xdr:row>
          <xdr:rowOff>19051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30</xdr:row>
          <xdr:rowOff>180975</xdr:rowOff>
        </xdr:from>
        <xdr:to>
          <xdr:col>5</xdr:col>
          <xdr:colOff>38100</xdr:colOff>
          <xdr:row>32</xdr:row>
          <xdr:rowOff>19051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32</xdr:row>
          <xdr:rowOff>161925</xdr:rowOff>
        </xdr:from>
        <xdr:to>
          <xdr:col>5</xdr:col>
          <xdr:colOff>38100</xdr:colOff>
          <xdr:row>33</xdr:row>
          <xdr:rowOff>361950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39</xdr:row>
          <xdr:rowOff>57150</xdr:rowOff>
        </xdr:from>
        <xdr:to>
          <xdr:col>5</xdr:col>
          <xdr:colOff>38100</xdr:colOff>
          <xdr:row>40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47</xdr:row>
          <xdr:rowOff>0</xdr:rowOff>
        </xdr:from>
        <xdr:to>
          <xdr:col>5</xdr:col>
          <xdr:colOff>47625</xdr:colOff>
          <xdr:row>48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40</xdr:row>
          <xdr:rowOff>0</xdr:rowOff>
        </xdr:from>
        <xdr:to>
          <xdr:col>5</xdr:col>
          <xdr:colOff>38100</xdr:colOff>
          <xdr:row>41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47</xdr:row>
          <xdr:rowOff>180975</xdr:rowOff>
        </xdr:from>
        <xdr:to>
          <xdr:col>5</xdr:col>
          <xdr:colOff>47625</xdr:colOff>
          <xdr:row>49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49</xdr:row>
          <xdr:rowOff>0</xdr:rowOff>
        </xdr:from>
        <xdr:to>
          <xdr:col>5</xdr:col>
          <xdr:colOff>38100</xdr:colOff>
          <xdr:row>50</xdr:row>
          <xdr:rowOff>28574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50</xdr:row>
          <xdr:rowOff>0</xdr:rowOff>
        </xdr:from>
        <xdr:to>
          <xdr:col>5</xdr:col>
          <xdr:colOff>57150</xdr:colOff>
          <xdr:row>51</xdr:row>
          <xdr:rowOff>28576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50</xdr:row>
          <xdr:rowOff>200025</xdr:rowOff>
        </xdr:from>
        <xdr:to>
          <xdr:col>5</xdr:col>
          <xdr:colOff>47625</xdr:colOff>
          <xdr:row>52</xdr:row>
          <xdr:rowOff>85725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56</xdr:row>
          <xdr:rowOff>19050</xdr:rowOff>
        </xdr:from>
        <xdr:to>
          <xdr:col>5</xdr:col>
          <xdr:colOff>47625</xdr:colOff>
          <xdr:row>57</xdr:row>
          <xdr:rowOff>95251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63</xdr:row>
          <xdr:rowOff>581025</xdr:rowOff>
        </xdr:from>
        <xdr:to>
          <xdr:col>3</xdr:col>
          <xdr:colOff>285750</xdr:colOff>
          <xdr:row>65</xdr:row>
          <xdr:rowOff>114301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67</xdr:row>
          <xdr:rowOff>352425</xdr:rowOff>
        </xdr:from>
        <xdr:to>
          <xdr:col>5</xdr:col>
          <xdr:colOff>28575</xdr:colOff>
          <xdr:row>69</xdr:row>
          <xdr:rowOff>28574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23</xdr:row>
          <xdr:rowOff>180975</xdr:rowOff>
        </xdr:from>
        <xdr:to>
          <xdr:col>5</xdr:col>
          <xdr:colOff>57150</xdr:colOff>
          <xdr:row>25</xdr:row>
          <xdr:rowOff>28576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247650</xdr:rowOff>
        </xdr:from>
        <xdr:to>
          <xdr:col>5</xdr:col>
          <xdr:colOff>28575</xdr:colOff>
          <xdr:row>12</xdr:row>
          <xdr:rowOff>28576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19</xdr:row>
          <xdr:rowOff>161925</xdr:rowOff>
        </xdr:from>
        <xdr:to>
          <xdr:col>5</xdr:col>
          <xdr:colOff>38100</xdr:colOff>
          <xdr:row>21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771525</xdr:colOff>
      <xdr:row>57</xdr:row>
      <xdr:rowOff>152400</xdr:rowOff>
    </xdr:from>
    <xdr:to>
      <xdr:col>2</xdr:col>
      <xdr:colOff>1066800</xdr:colOff>
      <xdr:row>57</xdr:row>
      <xdr:rowOff>400050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950689-06DF-412F-AA3C-BFB559767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9944100"/>
          <a:ext cx="2952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22</xdr:row>
          <xdr:rowOff>9525</xdr:rowOff>
        </xdr:from>
        <xdr:to>
          <xdr:col>5</xdr:col>
          <xdr:colOff>47625</xdr:colOff>
          <xdr:row>23</xdr:row>
          <xdr:rowOff>28574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22</xdr:row>
          <xdr:rowOff>276225</xdr:rowOff>
        </xdr:from>
        <xdr:to>
          <xdr:col>5</xdr:col>
          <xdr:colOff>57150</xdr:colOff>
          <xdr:row>24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0</xdr:rowOff>
        </xdr:from>
        <xdr:to>
          <xdr:col>5</xdr:col>
          <xdr:colOff>28575</xdr:colOff>
          <xdr:row>14</xdr:row>
          <xdr:rowOff>28575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57</xdr:row>
          <xdr:rowOff>190500</xdr:rowOff>
        </xdr:from>
        <xdr:to>
          <xdr:col>5</xdr:col>
          <xdr:colOff>38100</xdr:colOff>
          <xdr:row>60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57</xdr:row>
          <xdr:rowOff>19050</xdr:rowOff>
        </xdr:from>
        <xdr:to>
          <xdr:col>5</xdr:col>
          <xdr:colOff>47625</xdr:colOff>
          <xdr:row>58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890F8-5D15-48A2-B42B-8680D4AF7928}">
  <dimension ref="A1:K78"/>
  <sheetViews>
    <sheetView showGridLines="0" tabSelected="1" zoomScale="106" zoomScaleNormal="106" workbookViewId="0">
      <selection activeCell="C2" sqref="C2"/>
    </sheetView>
  </sheetViews>
  <sheetFormatPr defaultColWidth="0" defaultRowHeight="15" zeroHeight="1" x14ac:dyDescent="0.25"/>
  <cols>
    <col min="1" max="1" width="14.42578125" bestFit="1" customWidth="1"/>
    <col min="2" max="2" width="8" customWidth="1"/>
    <col min="3" max="3" width="85.28515625" customWidth="1"/>
    <col min="4" max="4" width="4.42578125" bestFit="1" customWidth="1"/>
    <col min="5" max="5" width="9.140625" hidden="1" customWidth="1"/>
    <col min="6" max="6" width="9.28515625" customWidth="1"/>
    <col min="7" max="7" width="6.7109375" customWidth="1"/>
    <col min="8" max="8" width="10.28515625" style="6" customWidth="1"/>
    <col min="9" max="9" width="9.140625" style="6" customWidth="1"/>
    <col min="10" max="10" width="9.140625" style="7" customWidth="1"/>
    <col min="12" max="16384" width="9.140625" hidden="1"/>
  </cols>
  <sheetData>
    <row r="1" spans="1:10" ht="19.5" thickBot="1" x14ac:dyDescent="0.35">
      <c r="A1" s="105" t="s">
        <v>118</v>
      </c>
      <c r="B1" s="106"/>
      <c r="C1" s="106"/>
      <c r="D1" s="106"/>
      <c r="E1" s="106"/>
      <c r="F1" s="106"/>
      <c r="G1" s="106"/>
      <c r="H1" s="106"/>
      <c r="I1" s="106"/>
      <c r="J1" s="107"/>
    </row>
    <row r="2" spans="1:10" ht="89.25" customHeight="1" thickBot="1" x14ac:dyDescent="0.3">
      <c r="A2" s="84" t="s">
        <v>57</v>
      </c>
      <c r="B2" s="84" t="s">
        <v>58</v>
      </c>
      <c r="C2" s="23" t="s">
        <v>0</v>
      </c>
      <c r="D2" s="24" t="s">
        <v>1</v>
      </c>
      <c r="E2" s="25" t="s">
        <v>2</v>
      </c>
      <c r="F2" s="26" t="s">
        <v>3</v>
      </c>
      <c r="G2" s="27" t="s">
        <v>4</v>
      </c>
      <c r="H2" s="28" t="s">
        <v>5</v>
      </c>
      <c r="I2" s="29" t="s">
        <v>6</v>
      </c>
      <c r="J2" s="28" t="s">
        <v>7</v>
      </c>
    </row>
    <row r="3" spans="1:10" ht="15.75" thickBot="1" x14ac:dyDescent="0.3">
      <c r="A3" s="174" t="s">
        <v>59</v>
      </c>
      <c r="B3" s="175"/>
      <c r="C3" s="175"/>
      <c r="D3" s="175"/>
      <c r="E3" s="175"/>
      <c r="F3" s="175"/>
      <c r="G3" s="175"/>
      <c r="H3" s="175"/>
      <c r="I3" s="175"/>
      <c r="J3" s="176"/>
    </row>
    <row r="4" spans="1:10" ht="16.5" thickBot="1" x14ac:dyDescent="0.3">
      <c r="A4" s="208" t="s">
        <v>119</v>
      </c>
      <c r="B4" s="209"/>
      <c r="C4" s="209"/>
      <c r="D4" s="209"/>
      <c r="E4" s="209"/>
      <c r="F4" s="209"/>
      <c r="G4" s="209"/>
      <c r="H4" s="209"/>
      <c r="I4" s="209"/>
      <c r="J4" s="210"/>
    </row>
    <row r="5" spans="1:10" x14ac:dyDescent="0.25">
      <c r="A5" s="16" t="s">
        <v>64</v>
      </c>
      <c r="B5" s="65">
        <v>1</v>
      </c>
      <c r="C5" s="77" t="s">
        <v>61</v>
      </c>
      <c r="D5" s="180"/>
      <c r="E5" s="181"/>
      <c r="F5" s="181"/>
      <c r="G5" s="182"/>
      <c r="H5" s="177" t="s">
        <v>60</v>
      </c>
      <c r="I5" s="74"/>
      <c r="J5" s="71"/>
    </row>
    <row r="6" spans="1:10" x14ac:dyDescent="0.25">
      <c r="A6" s="17" t="s">
        <v>65</v>
      </c>
      <c r="B6" s="52">
        <v>2</v>
      </c>
      <c r="C6" s="78" t="s">
        <v>62</v>
      </c>
      <c r="D6" s="183"/>
      <c r="E6" s="184"/>
      <c r="F6" s="184"/>
      <c r="G6" s="185"/>
      <c r="H6" s="178"/>
      <c r="I6" s="75"/>
      <c r="J6" s="72"/>
    </row>
    <row r="7" spans="1:10" ht="15.75" thickBot="1" x14ac:dyDescent="0.3">
      <c r="A7" s="18" t="s">
        <v>66</v>
      </c>
      <c r="B7" s="66">
        <v>3</v>
      </c>
      <c r="C7" s="79" t="s">
        <v>63</v>
      </c>
      <c r="D7" s="186"/>
      <c r="E7" s="187"/>
      <c r="F7" s="187"/>
      <c r="G7" s="188"/>
      <c r="H7" s="179"/>
      <c r="I7" s="76"/>
      <c r="J7" s="73"/>
    </row>
    <row r="8" spans="1:10" ht="15.95" customHeight="1" thickBot="1" x14ac:dyDescent="0.3">
      <c r="A8" s="189" t="s">
        <v>74</v>
      </c>
      <c r="B8" s="190"/>
      <c r="C8" s="190"/>
      <c r="D8" s="190"/>
      <c r="E8" s="190"/>
      <c r="F8" s="190"/>
      <c r="G8" s="190"/>
      <c r="H8" s="190"/>
      <c r="I8" s="190"/>
      <c r="J8" s="191"/>
    </row>
    <row r="9" spans="1:10" ht="39" customHeight="1" thickBot="1" x14ac:dyDescent="0.3">
      <c r="A9" s="129" t="s">
        <v>120</v>
      </c>
      <c r="B9" s="211"/>
      <c r="C9" s="211"/>
      <c r="D9" s="211"/>
      <c r="E9" s="211"/>
      <c r="F9" s="211"/>
      <c r="G9" s="211"/>
      <c r="H9" s="211"/>
      <c r="I9" s="211"/>
      <c r="J9" s="212"/>
    </row>
    <row r="10" spans="1:10" ht="15" customHeight="1" x14ac:dyDescent="0.25">
      <c r="A10" s="89" t="s">
        <v>68</v>
      </c>
      <c r="B10" s="214" t="s">
        <v>69</v>
      </c>
      <c r="C10" s="108" t="s">
        <v>8</v>
      </c>
      <c r="D10" s="108"/>
      <c r="E10" s="108"/>
      <c r="F10" s="108"/>
      <c r="G10" s="108"/>
      <c r="H10" s="140" t="s">
        <v>9</v>
      </c>
      <c r="I10" s="192" t="s">
        <v>10</v>
      </c>
      <c r="J10" s="146"/>
    </row>
    <row r="11" spans="1:10" ht="21" customHeight="1" x14ac:dyDescent="0.25">
      <c r="A11" s="89"/>
      <c r="B11" s="214"/>
      <c r="C11" s="109" t="s">
        <v>11</v>
      </c>
      <c r="D11" s="109"/>
      <c r="E11" s="109"/>
      <c r="F11" s="109"/>
      <c r="G11" s="109"/>
      <c r="H11" s="141"/>
      <c r="I11" s="162"/>
      <c r="J11" s="147"/>
    </row>
    <row r="12" spans="1:10" ht="18" customHeight="1" thickBot="1" x14ac:dyDescent="0.3">
      <c r="A12" s="213"/>
      <c r="B12" s="215"/>
      <c r="C12" s="8" t="s">
        <v>12</v>
      </c>
      <c r="D12" s="1"/>
      <c r="E12" s="1" t="b">
        <v>0</v>
      </c>
      <c r="F12" s="2" t="str">
        <f>IF(E12 = TRUE,COUNTIF($E$12:E12,TRUE)/23*25," ")</f>
        <v xml:space="preserve"> </v>
      </c>
      <c r="G12" s="37">
        <f>COUNTA($E$12:E12)/23*25</f>
        <v>1.0869565217391304</v>
      </c>
      <c r="H12" s="141"/>
      <c r="I12" s="162"/>
      <c r="J12" s="147"/>
    </row>
    <row r="13" spans="1:10" ht="18" customHeight="1" thickBot="1" x14ac:dyDescent="0.3">
      <c r="A13" s="89"/>
      <c r="B13" s="90"/>
      <c r="C13" s="194" t="s">
        <v>13</v>
      </c>
      <c r="D13" s="195"/>
      <c r="E13" s="195"/>
      <c r="F13" s="195"/>
      <c r="G13" s="196"/>
      <c r="H13" s="141"/>
      <c r="I13" s="162"/>
      <c r="J13" s="147"/>
    </row>
    <row r="14" spans="1:10" ht="15.75" thickBot="1" x14ac:dyDescent="0.3">
      <c r="A14" s="22" t="s">
        <v>70</v>
      </c>
      <c r="B14" s="86" t="s">
        <v>71</v>
      </c>
      <c r="C14" s="85" t="s">
        <v>14</v>
      </c>
      <c r="D14" s="3"/>
      <c r="E14" s="3" t="b">
        <v>0</v>
      </c>
      <c r="F14" s="4" t="str">
        <f>IF(E14 = TRUE,COUNTIF($E$12:E14,TRUE)/23*25," ")</f>
        <v xml:space="preserve"> </v>
      </c>
      <c r="G14" s="42">
        <f>COUNTA($E$12:E14)/23*25</f>
        <v>2.1739130434782608</v>
      </c>
      <c r="H14" s="141"/>
      <c r="I14" s="162"/>
      <c r="J14" s="147"/>
    </row>
    <row r="15" spans="1:10" ht="15.75" thickBot="1" x14ac:dyDescent="0.3">
      <c r="A15" s="82" t="s">
        <v>72</v>
      </c>
      <c r="B15" s="83">
        <v>8</v>
      </c>
      <c r="C15" s="206" t="s">
        <v>73</v>
      </c>
      <c r="D15" s="206"/>
      <c r="E15" s="206"/>
      <c r="F15" s="206"/>
      <c r="G15" s="207"/>
      <c r="H15" s="141"/>
      <c r="I15" s="162"/>
      <c r="J15" s="147"/>
    </row>
    <row r="16" spans="1:10" ht="15.75" thickBot="1" x14ac:dyDescent="0.3">
      <c r="A16" s="172" t="s">
        <v>67</v>
      </c>
      <c r="B16" s="173"/>
      <c r="C16" s="173"/>
      <c r="D16" s="173"/>
      <c r="E16" s="173"/>
      <c r="F16" s="173"/>
      <c r="G16" s="173"/>
      <c r="H16" s="141"/>
      <c r="I16" s="162"/>
      <c r="J16" s="147"/>
    </row>
    <row r="17" spans="1:10" ht="31.5" customHeight="1" thickBot="1" x14ac:dyDescent="0.3">
      <c r="A17" s="96" t="s">
        <v>120</v>
      </c>
      <c r="B17" s="97"/>
      <c r="C17" s="97"/>
      <c r="D17" s="97"/>
      <c r="E17" s="97"/>
      <c r="F17" s="97"/>
      <c r="G17" s="98"/>
      <c r="H17" s="141"/>
      <c r="I17" s="162"/>
      <c r="J17" s="147"/>
    </row>
    <row r="18" spans="1:10" x14ac:dyDescent="0.25">
      <c r="A18" s="89" t="s">
        <v>75</v>
      </c>
      <c r="B18" s="92">
        <v>8</v>
      </c>
      <c r="C18" s="197" t="s">
        <v>15</v>
      </c>
      <c r="D18" s="198"/>
      <c r="E18" s="198"/>
      <c r="F18" s="198"/>
      <c r="G18" s="199"/>
      <c r="H18" s="141"/>
      <c r="I18" s="162"/>
      <c r="J18" s="147"/>
    </row>
    <row r="19" spans="1:10" x14ac:dyDescent="0.25">
      <c r="A19" s="89"/>
      <c r="B19" s="92"/>
      <c r="C19" s="200" t="s">
        <v>16</v>
      </c>
      <c r="D19" s="201"/>
      <c r="E19" s="201"/>
      <c r="F19" s="201"/>
      <c r="G19" s="202"/>
      <c r="H19" s="141"/>
      <c r="I19" s="162"/>
      <c r="J19" s="147"/>
    </row>
    <row r="20" spans="1:10" x14ac:dyDescent="0.25">
      <c r="A20" s="91"/>
      <c r="B20" s="93"/>
      <c r="C20" s="9" t="s">
        <v>17</v>
      </c>
      <c r="D20" s="1"/>
      <c r="E20" s="1" t="b">
        <v>0</v>
      </c>
      <c r="F20" s="2" t="str">
        <f>IF(E20 = TRUE,COUNTIF($E$12:E20,TRUE)/23*25," ")</f>
        <v xml:space="preserve"> </v>
      </c>
      <c r="G20" s="37">
        <f>COUNTA($E$12:E20)/23*25</f>
        <v>3.2608695652173911</v>
      </c>
      <c r="H20" s="141"/>
      <c r="I20" s="162"/>
      <c r="J20" s="147"/>
    </row>
    <row r="21" spans="1:10" ht="13.5" customHeight="1" thickBot="1" x14ac:dyDescent="0.3">
      <c r="A21" s="34" t="s">
        <v>76</v>
      </c>
      <c r="B21" s="21">
        <v>9</v>
      </c>
      <c r="C21" s="67" t="s">
        <v>18</v>
      </c>
      <c r="D21" s="3"/>
      <c r="E21" s="3" t="b">
        <v>0</v>
      </c>
      <c r="F21" s="4" t="str">
        <f>IF(E21 = TRUE,COUNTIF($E$12:E21,TRUE)/23*25," ")</f>
        <v xml:space="preserve"> </v>
      </c>
      <c r="G21" s="42">
        <f>COUNTA($E$12:E21)/23*25</f>
        <v>4.3478260869565215</v>
      </c>
      <c r="H21" s="141"/>
      <c r="I21" s="162"/>
      <c r="J21" s="147"/>
    </row>
    <row r="22" spans="1:10" ht="22.5" customHeight="1" thickBot="1" x14ac:dyDescent="0.3">
      <c r="A22" s="94" t="s">
        <v>122</v>
      </c>
      <c r="B22" s="94">
        <v>10</v>
      </c>
      <c r="C22" s="203" t="s">
        <v>124</v>
      </c>
      <c r="D22" s="204"/>
      <c r="E22" s="204"/>
      <c r="F22" s="204"/>
      <c r="G22" s="205"/>
      <c r="H22" s="141"/>
      <c r="I22" s="162"/>
      <c r="J22" s="147"/>
    </row>
    <row r="23" spans="1:10" ht="22.5" customHeight="1" x14ac:dyDescent="0.25">
      <c r="A23" s="92"/>
      <c r="B23" s="92"/>
      <c r="C23" s="68" t="s">
        <v>19</v>
      </c>
      <c r="D23" s="69"/>
      <c r="E23" s="69" t="b">
        <v>0</v>
      </c>
      <c r="F23" s="5" t="str">
        <f>IF(E23 = TRUE,COUNTIF($E$12:E23,TRUE)/23*25," ")</f>
        <v xml:space="preserve"> </v>
      </c>
      <c r="G23" s="36">
        <f>COUNTA($E$12:E23)/23*25</f>
        <v>5.4347826086956523</v>
      </c>
      <c r="H23" s="141"/>
      <c r="I23" s="162"/>
      <c r="J23" s="147"/>
    </row>
    <row r="24" spans="1:10" ht="15.75" customHeight="1" thickBot="1" x14ac:dyDescent="0.3">
      <c r="A24" s="95"/>
      <c r="B24" s="95"/>
      <c r="C24" s="11" t="s">
        <v>20</v>
      </c>
      <c r="D24" s="1"/>
      <c r="E24" s="1" t="b">
        <v>0</v>
      </c>
      <c r="F24" s="2" t="str">
        <f>IF(E24 = TRUE,COUNTIF($E$12:E24,TRUE)/23*25," ")</f>
        <v xml:space="preserve"> </v>
      </c>
      <c r="G24" s="37">
        <f>COUNTA($E$12:E24)/23*25</f>
        <v>6.5217391304347823</v>
      </c>
      <c r="H24" s="141"/>
      <c r="I24" s="162"/>
      <c r="J24" s="147"/>
    </row>
    <row r="25" spans="1:10" ht="15" customHeight="1" thickBot="1" x14ac:dyDescent="0.3">
      <c r="A25" s="70" t="s">
        <v>123</v>
      </c>
      <c r="B25" s="87">
        <v>11</v>
      </c>
      <c r="C25" s="12" t="s">
        <v>21</v>
      </c>
      <c r="D25" s="3"/>
      <c r="E25" s="3" t="b">
        <v>0</v>
      </c>
      <c r="F25" s="4" t="str">
        <f>IF(E25 = TRUE,COUNTIF($E$12:E25,TRUE)/23*25," ")</f>
        <v xml:space="preserve"> </v>
      </c>
      <c r="G25" s="42">
        <f>COUNTA($E$12:E25)/23*25</f>
        <v>7.608695652173914</v>
      </c>
      <c r="H25" s="142"/>
      <c r="I25" s="193"/>
      <c r="J25" s="148"/>
    </row>
    <row r="26" spans="1:10" ht="15" customHeight="1" thickBot="1" x14ac:dyDescent="0.3">
      <c r="A26" s="53" t="s">
        <v>77</v>
      </c>
      <c r="B26" s="54">
        <v>12</v>
      </c>
      <c r="C26" s="239" t="s">
        <v>73</v>
      </c>
      <c r="D26" s="239"/>
      <c r="E26" s="239"/>
      <c r="F26" s="239"/>
      <c r="G26" s="239"/>
      <c r="H26" s="239"/>
      <c r="I26" s="239"/>
      <c r="J26" s="240"/>
    </row>
    <row r="27" spans="1:10" ht="15" customHeight="1" thickBot="1" x14ac:dyDescent="0.3">
      <c r="A27" s="166" t="s">
        <v>78</v>
      </c>
      <c r="B27" s="167"/>
      <c r="C27" s="167"/>
      <c r="D27" s="167"/>
      <c r="E27" s="167"/>
      <c r="F27" s="167"/>
      <c r="G27" s="167"/>
      <c r="H27" s="167"/>
      <c r="I27" s="167"/>
      <c r="J27" s="168"/>
    </row>
    <row r="28" spans="1:10" ht="41.25" customHeight="1" thickBot="1" x14ac:dyDescent="0.3">
      <c r="A28" s="129" t="s">
        <v>120</v>
      </c>
      <c r="B28" s="130"/>
      <c r="C28" s="130"/>
      <c r="D28" s="130"/>
      <c r="E28" s="130"/>
      <c r="F28" s="130"/>
      <c r="G28" s="130"/>
      <c r="H28" s="130"/>
      <c r="I28" s="130"/>
      <c r="J28" s="131"/>
    </row>
    <row r="29" spans="1:10" ht="15" customHeight="1" x14ac:dyDescent="0.25">
      <c r="A29" s="123" t="s">
        <v>79</v>
      </c>
      <c r="B29" s="94">
        <v>13</v>
      </c>
      <c r="C29" s="243" t="s">
        <v>22</v>
      </c>
      <c r="D29" s="244"/>
      <c r="E29" s="244"/>
      <c r="F29" s="244"/>
      <c r="G29" s="245"/>
      <c r="H29" s="158" t="s">
        <v>23</v>
      </c>
      <c r="I29" s="161" t="s">
        <v>24</v>
      </c>
      <c r="J29" s="120"/>
    </row>
    <row r="30" spans="1:10" ht="15" customHeight="1" thickBot="1" x14ac:dyDescent="0.3">
      <c r="A30" s="124"/>
      <c r="B30" s="92"/>
      <c r="C30" s="246" t="s">
        <v>25</v>
      </c>
      <c r="D30" s="247"/>
      <c r="E30" s="247"/>
      <c r="F30" s="247"/>
      <c r="G30" s="248"/>
      <c r="H30" s="159"/>
      <c r="I30" s="162"/>
      <c r="J30" s="121"/>
    </row>
    <row r="31" spans="1:10" x14ac:dyDescent="0.25">
      <c r="A31" s="125"/>
      <c r="B31" s="93"/>
      <c r="C31" s="62" t="s">
        <v>26</v>
      </c>
      <c r="D31" s="15"/>
      <c r="E31" s="15" t="b">
        <v>0</v>
      </c>
      <c r="F31" s="5" t="str">
        <f>IF(E31 = TRUE,COUNTIF($E$12:E31,TRUE)/23*25," ")</f>
        <v xml:space="preserve"> </v>
      </c>
      <c r="G31" s="36">
        <f>COUNTA($E$12:E31)/23*25</f>
        <v>8.695652173913043</v>
      </c>
      <c r="H31" s="159"/>
      <c r="I31" s="162"/>
      <c r="J31" s="121"/>
    </row>
    <row r="32" spans="1:10" x14ac:dyDescent="0.25">
      <c r="A32" s="63" t="s">
        <v>80</v>
      </c>
      <c r="B32" s="20">
        <v>14</v>
      </c>
      <c r="C32" s="13" t="s">
        <v>27</v>
      </c>
      <c r="D32" s="1"/>
      <c r="E32" s="1" t="b">
        <v>0</v>
      </c>
      <c r="F32" s="2" t="str">
        <f>IF(E32 = TRUE,COUNTIF($E$12:E32,TRUE)/23*25," ")</f>
        <v xml:space="preserve"> </v>
      </c>
      <c r="G32" s="37">
        <f>COUNTA($E$12:E32)/23*25</f>
        <v>9.7826086956521738</v>
      </c>
      <c r="H32" s="159"/>
      <c r="I32" s="162"/>
      <c r="J32" s="121"/>
    </row>
    <row r="33" spans="1:10" x14ac:dyDescent="0.25">
      <c r="A33" s="63" t="s">
        <v>81</v>
      </c>
      <c r="B33" s="20">
        <v>15</v>
      </c>
      <c r="C33" s="13" t="s">
        <v>28</v>
      </c>
      <c r="D33" s="1"/>
      <c r="E33" s="1" t="b">
        <v>0</v>
      </c>
      <c r="F33" s="2" t="str">
        <f>IF(E33 = TRUE,COUNTIF($E$12:E33,TRUE)/23*25," ")</f>
        <v xml:space="preserve"> </v>
      </c>
      <c r="G33" s="37">
        <f>COUNTA($E$12:E33)/23*25</f>
        <v>10.869565217391305</v>
      </c>
      <c r="H33" s="159"/>
      <c r="I33" s="162"/>
      <c r="J33" s="121"/>
    </row>
    <row r="34" spans="1:10" ht="29.25" thickBot="1" x14ac:dyDescent="0.3">
      <c r="A34" s="64" t="s">
        <v>82</v>
      </c>
      <c r="B34" s="35">
        <v>16</v>
      </c>
      <c r="C34" s="57" t="s">
        <v>29</v>
      </c>
      <c r="D34" s="3"/>
      <c r="E34" s="3" t="b">
        <v>0</v>
      </c>
      <c r="F34" s="4" t="str">
        <f>IF(E34 = TRUE,COUNTIF($E$12:E34,TRUE)/23*25," ")</f>
        <v xml:space="preserve"> </v>
      </c>
      <c r="G34" s="42">
        <f>COUNTA($E$12:E34)/23*25</f>
        <v>11.956521739130435</v>
      </c>
      <c r="H34" s="159"/>
      <c r="I34" s="162"/>
      <c r="J34" s="121"/>
    </row>
    <row r="35" spans="1:10" ht="15.75" thickBot="1" x14ac:dyDescent="0.3">
      <c r="A35" s="58" t="s">
        <v>83</v>
      </c>
      <c r="B35" s="59">
        <v>17</v>
      </c>
      <c r="C35" s="241" t="s">
        <v>87</v>
      </c>
      <c r="D35" s="241"/>
      <c r="E35" s="241"/>
      <c r="F35" s="241"/>
      <c r="G35" s="242"/>
      <c r="H35" s="159"/>
      <c r="I35" s="162"/>
      <c r="J35" s="121"/>
    </row>
    <row r="36" spans="1:10" ht="15.75" thickBot="1" x14ac:dyDescent="0.3">
      <c r="A36" s="172" t="s">
        <v>86</v>
      </c>
      <c r="B36" s="173"/>
      <c r="C36" s="173"/>
      <c r="D36" s="173"/>
      <c r="E36" s="173"/>
      <c r="F36" s="173"/>
      <c r="G36" s="173"/>
      <c r="H36" s="159"/>
      <c r="I36" s="162"/>
      <c r="J36" s="121"/>
    </row>
    <row r="37" spans="1:10" ht="34.5" customHeight="1" thickBot="1" x14ac:dyDescent="0.3">
      <c r="A37" s="96" t="s">
        <v>120</v>
      </c>
      <c r="B37" s="97"/>
      <c r="C37" s="97"/>
      <c r="D37" s="97"/>
      <c r="E37" s="97"/>
      <c r="F37" s="97"/>
      <c r="G37" s="98"/>
      <c r="H37" s="159"/>
      <c r="I37" s="162"/>
      <c r="J37" s="121"/>
    </row>
    <row r="38" spans="1:10" x14ac:dyDescent="0.25">
      <c r="A38" s="94" t="s">
        <v>84</v>
      </c>
      <c r="B38" s="94">
        <v>18</v>
      </c>
      <c r="C38" s="249" t="s">
        <v>30</v>
      </c>
      <c r="D38" s="250"/>
      <c r="E38" s="250"/>
      <c r="F38" s="250"/>
      <c r="G38" s="251"/>
      <c r="H38" s="159"/>
      <c r="I38" s="162"/>
      <c r="J38" s="121"/>
    </row>
    <row r="39" spans="1:10" ht="15.75" thickBot="1" x14ac:dyDescent="0.3">
      <c r="A39" s="92"/>
      <c r="B39" s="92"/>
      <c r="C39" s="169" t="s">
        <v>25</v>
      </c>
      <c r="D39" s="170"/>
      <c r="E39" s="170"/>
      <c r="F39" s="170"/>
      <c r="G39" s="171"/>
      <c r="H39" s="159"/>
      <c r="I39" s="162"/>
      <c r="J39" s="121"/>
    </row>
    <row r="40" spans="1:10" ht="29.25" thickBot="1" x14ac:dyDescent="0.3">
      <c r="A40" s="95"/>
      <c r="B40" s="95"/>
      <c r="C40" s="61" t="s">
        <v>31</v>
      </c>
      <c r="D40" s="15"/>
      <c r="E40" s="15" t="b">
        <v>0</v>
      </c>
      <c r="F40" s="5" t="str">
        <f>IF(E40 = TRUE,COUNTIF($E$12:E40,TRUE)/23*25," ")</f>
        <v xml:space="preserve"> </v>
      </c>
      <c r="G40" s="36">
        <f>COUNTA($E$12:E40)/23*25</f>
        <v>13.043478260869565</v>
      </c>
      <c r="H40" s="159"/>
      <c r="I40" s="162"/>
      <c r="J40" s="121"/>
    </row>
    <row r="41" spans="1:10" ht="19.5" customHeight="1" thickBot="1" x14ac:dyDescent="0.3">
      <c r="A41" s="60" t="s">
        <v>85</v>
      </c>
      <c r="B41" s="88">
        <v>19</v>
      </c>
      <c r="C41" s="14" t="s">
        <v>32</v>
      </c>
      <c r="D41" s="3"/>
      <c r="E41" s="3" t="b">
        <v>0</v>
      </c>
      <c r="F41" s="4" t="str">
        <f>IF(E41 = TRUE,COUNTIF($E$12:E41,TRUE)/23*25," ")</f>
        <v xml:space="preserve"> </v>
      </c>
      <c r="G41" s="42">
        <f>COUNTA($E$12:E41)/23*25</f>
        <v>14.130434782608695</v>
      </c>
      <c r="H41" s="160"/>
      <c r="I41" s="163"/>
      <c r="J41" s="122"/>
    </row>
    <row r="42" spans="1:10" ht="19.5" customHeight="1" thickBot="1" x14ac:dyDescent="0.3">
      <c r="A42" s="34" t="s">
        <v>88</v>
      </c>
      <c r="B42" s="35">
        <v>20</v>
      </c>
      <c r="C42" s="135" t="s">
        <v>87</v>
      </c>
      <c r="D42" s="135"/>
      <c r="E42" s="135"/>
      <c r="F42" s="135"/>
      <c r="G42" s="135"/>
      <c r="H42" s="135"/>
      <c r="I42" s="135"/>
      <c r="J42" s="136"/>
    </row>
    <row r="43" spans="1:10" ht="15" customHeight="1" thickBot="1" x14ac:dyDescent="0.3">
      <c r="A43" s="55" t="s">
        <v>90</v>
      </c>
      <c r="B43" s="56" t="s">
        <v>113</v>
      </c>
      <c r="C43" s="137" t="s">
        <v>89</v>
      </c>
      <c r="D43" s="137"/>
      <c r="E43" s="137"/>
      <c r="F43" s="137"/>
      <c r="G43" s="137"/>
      <c r="H43" s="137"/>
      <c r="I43" s="137"/>
      <c r="J43" s="138"/>
    </row>
    <row r="44" spans="1:10" ht="15.75" customHeight="1" thickBot="1" x14ac:dyDescent="0.3">
      <c r="A44" s="166" t="s">
        <v>91</v>
      </c>
      <c r="B44" s="167"/>
      <c r="C44" s="167"/>
      <c r="D44" s="167"/>
      <c r="E44" s="167"/>
      <c r="F44" s="167"/>
      <c r="G44" s="167"/>
      <c r="H44" s="167"/>
      <c r="I44" s="167"/>
      <c r="J44" s="168"/>
    </row>
    <row r="45" spans="1:10" ht="34.5" customHeight="1" thickBot="1" x14ac:dyDescent="0.3">
      <c r="A45" s="129" t="s">
        <v>120</v>
      </c>
      <c r="B45" s="130"/>
      <c r="C45" s="130"/>
      <c r="D45" s="130"/>
      <c r="E45" s="130"/>
      <c r="F45" s="130"/>
      <c r="G45" s="130"/>
      <c r="H45" s="130"/>
      <c r="I45" s="130"/>
      <c r="J45" s="131"/>
    </row>
    <row r="46" spans="1:10" ht="15.75" customHeight="1" thickBot="1" x14ac:dyDescent="0.3">
      <c r="A46" s="118" t="s">
        <v>92</v>
      </c>
      <c r="B46" s="118" t="s">
        <v>114</v>
      </c>
      <c r="C46" s="139" t="s">
        <v>33</v>
      </c>
      <c r="D46" s="139"/>
      <c r="E46" s="139"/>
      <c r="F46" s="139"/>
      <c r="G46" s="139"/>
      <c r="H46" s="158" t="s">
        <v>34</v>
      </c>
      <c r="I46" s="161" t="s">
        <v>35</v>
      </c>
      <c r="J46" s="164"/>
    </row>
    <row r="47" spans="1:10" ht="15.75" thickBot="1" x14ac:dyDescent="0.3">
      <c r="A47" s="116"/>
      <c r="B47" s="116"/>
      <c r="C47" s="154" t="s">
        <v>36</v>
      </c>
      <c r="D47" s="155"/>
      <c r="E47" s="155"/>
      <c r="F47" s="155"/>
      <c r="G47" s="156"/>
      <c r="H47" s="159"/>
      <c r="I47" s="162"/>
      <c r="J47" s="147"/>
    </row>
    <row r="48" spans="1:10" ht="16.5" customHeight="1" x14ac:dyDescent="0.25">
      <c r="A48" s="116"/>
      <c r="B48" s="116"/>
      <c r="C48" s="47" t="s">
        <v>37</v>
      </c>
      <c r="D48" s="15"/>
      <c r="E48" s="15" t="b">
        <v>0</v>
      </c>
      <c r="F48" s="5" t="str">
        <f>IF(E48 = TRUE,COUNTIF($E$12:E48,TRUE)/23*25," ")</f>
        <v xml:space="preserve"> </v>
      </c>
      <c r="G48" s="36">
        <f>COUNTA($E$12:E48)/23*25</f>
        <v>15.217391304347828</v>
      </c>
      <c r="H48" s="159"/>
      <c r="I48" s="162"/>
      <c r="J48" s="147"/>
    </row>
    <row r="49" spans="1:10" ht="21.75" customHeight="1" x14ac:dyDescent="0.25">
      <c r="A49" s="116"/>
      <c r="B49" s="116"/>
      <c r="C49" s="9" t="s">
        <v>38</v>
      </c>
      <c r="D49" s="1"/>
      <c r="E49" s="1" t="b">
        <v>0</v>
      </c>
      <c r="F49" s="2" t="str">
        <f>IF(E49 = TRUE,COUNTIF($E$12:E49,TRUE)/23*25," ")</f>
        <v xml:space="preserve"> </v>
      </c>
      <c r="G49" s="37">
        <f>COUNTA($E$12:E49)/23*25</f>
        <v>16.304347826086957</v>
      </c>
      <c r="H49" s="159"/>
      <c r="I49" s="162"/>
      <c r="J49" s="147"/>
    </row>
    <row r="50" spans="1:10" ht="20.25" customHeight="1" x14ac:dyDescent="0.25">
      <c r="A50" s="116"/>
      <c r="B50" s="116"/>
      <c r="C50" s="9" t="s">
        <v>39</v>
      </c>
      <c r="D50" s="1"/>
      <c r="E50" s="1" t="b">
        <v>0</v>
      </c>
      <c r="F50" s="2" t="str">
        <f>IF(E50 = TRUE,COUNTIF($E$12:E50,TRUE)/23*25," ")</f>
        <v xml:space="preserve"> </v>
      </c>
      <c r="G50" s="37">
        <f>COUNTA($E$12:E50)/23*25</f>
        <v>17.391304347826086</v>
      </c>
      <c r="H50" s="159"/>
      <c r="I50" s="162"/>
      <c r="J50" s="147"/>
    </row>
    <row r="51" spans="1:10" ht="16.5" x14ac:dyDescent="0.25">
      <c r="A51" s="116"/>
      <c r="B51" s="116"/>
      <c r="C51" s="9" t="s">
        <v>40</v>
      </c>
      <c r="D51" s="1"/>
      <c r="E51" s="1" t="b">
        <v>0</v>
      </c>
      <c r="F51" s="2" t="str">
        <f>IF(E51 = TRUE,COUNTIF($E$12:E51,TRUE)/23*25," ")</f>
        <v xml:space="preserve"> </v>
      </c>
      <c r="G51" s="37">
        <f>COUNTA($E$12:E51)/23*25</f>
        <v>18.478260869565215</v>
      </c>
      <c r="H51" s="159"/>
      <c r="I51" s="162"/>
      <c r="J51" s="147"/>
    </row>
    <row r="52" spans="1:10" ht="17.25" thickBot="1" x14ac:dyDescent="0.3">
      <c r="A52" s="119"/>
      <c r="B52" s="119"/>
      <c r="C52" s="41" t="s">
        <v>41</v>
      </c>
      <c r="D52" s="3"/>
      <c r="E52" s="3" t="b">
        <v>0</v>
      </c>
      <c r="F52" s="4" t="str">
        <f>IF(E52 = TRUE,COUNTIF($E$12:E52,TRUE)/23*25," ")</f>
        <v xml:space="preserve"> </v>
      </c>
      <c r="G52" s="42">
        <f>COUNTA($E$12:E52)/23*25</f>
        <v>19.565217391304348</v>
      </c>
      <c r="H52" s="159"/>
      <c r="I52" s="162"/>
      <c r="J52" s="147"/>
    </row>
    <row r="53" spans="1:10" ht="15.75" thickBot="1" x14ac:dyDescent="0.3">
      <c r="A53" s="39" t="s">
        <v>93</v>
      </c>
      <c r="B53" s="40">
        <v>27</v>
      </c>
      <c r="C53" s="232" t="s">
        <v>94</v>
      </c>
      <c r="D53" s="233"/>
      <c r="E53" s="233"/>
      <c r="F53" s="233"/>
      <c r="G53" s="233"/>
      <c r="H53" s="159"/>
      <c r="I53" s="162"/>
      <c r="J53" s="147"/>
    </row>
    <row r="54" spans="1:10" x14ac:dyDescent="0.25">
      <c r="A54" s="234" t="s">
        <v>95</v>
      </c>
      <c r="B54" s="235"/>
      <c r="C54" s="235"/>
      <c r="D54" s="235"/>
      <c r="E54" s="235"/>
      <c r="F54" s="235"/>
      <c r="G54" s="235"/>
      <c r="H54" s="159"/>
      <c r="I54" s="162"/>
      <c r="J54" s="147"/>
    </row>
    <row r="55" spans="1:10" ht="31.5" customHeight="1" thickBot="1" x14ac:dyDescent="0.3">
      <c r="A55" s="236" t="s">
        <v>120</v>
      </c>
      <c r="B55" s="237"/>
      <c r="C55" s="238"/>
      <c r="D55" s="238"/>
      <c r="E55" s="238"/>
      <c r="F55" s="238"/>
      <c r="G55" s="238"/>
      <c r="H55" s="159"/>
      <c r="I55" s="162"/>
      <c r="J55" s="147"/>
    </row>
    <row r="56" spans="1:10" ht="21.95" customHeight="1" x14ac:dyDescent="0.25">
      <c r="A56" s="117" t="s">
        <v>96</v>
      </c>
      <c r="B56" s="94">
        <v>28</v>
      </c>
      <c r="C56" s="157" t="s">
        <v>42</v>
      </c>
      <c r="D56" s="157"/>
      <c r="E56" s="157"/>
      <c r="F56" s="157"/>
      <c r="G56" s="157"/>
      <c r="H56" s="159"/>
      <c r="I56" s="162"/>
      <c r="J56" s="147"/>
    </row>
    <row r="57" spans="1:10" ht="26.25" customHeight="1" x14ac:dyDescent="0.25">
      <c r="A57" s="91"/>
      <c r="B57" s="93"/>
      <c r="C57" s="9" t="s">
        <v>43</v>
      </c>
      <c r="D57" s="1"/>
      <c r="E57" s="1" t="b">
        <v>0</v>
      </c>
      <c r="F57" s="2" t="str">
        <f>IF(E57 = TRUE,COUNTIF($E$12:E57,TRUE)/23*25," ")</f>
        <v xml:space="preserve"> </v>
      </c>
      <c r="G57" s="37">
        <f>COUNTA($E$12:E57)/23*25</f>
        <v>20.652173913043477</v>
      </c>
      <c r="H57" s="159"/>
      <c r="I57" s="162"/>
      <c r="J57" s="147"/>
    </row>
    <row r="58" spans="1:10" ht="32.25" customHeight="1" x14ac:dyDescent="0.25">
      <c r="A58" s="17" t="s">
        <v>111</v>
      </c>
      <c r="B58" s="20">
        <v>29</v>
      </c>
      <c r="C58" s="10" t="s">
        <v>44</v>
      </c>
      <c r="D58" s="1"/>
      <c r="E58" s="1" t="b">
        <v>0</v>
      </c>
      <c r="F58" s="2" t="str">
        <f>IF(E58 = TRUE,COUNTIF($E$12:E58,TRUE)/23*25," ")</f>
        <v xml:space="preserve"> </v>
      </c>
      <c r="G58" s="37">
        <f>COUNTA($E$12:E58)/23*25</f>
        <v>21.739130434782609</v>
      </c>
      <c r="H58" s="159"/>
      <c r="I58" s="162"/>
      <c r="J58" s="147"/>
    </row>
    <row r="59" spans="1:10" ht="17.25" customHeight="1" thickBot="1" x14ac:dyDescent="0.3">
      <c r="A59" s="18" t="s">
        <v>112</v>
      </c>
      <c r="B59" s="21" t="s">
        <v>115</v>
      </c>
      <c r="C59" s="43" t="s">
        <v>45</v>
      </c>
      <c r="D59" s="44"/>
      <c r="E59" s="44" t="b">
        <v>0</v>
      </c>
      <c r="F59" s="45" t="str">
        <f>IF(E59 = TRUE,COUNTIF($E$12:E59,TRUE)/23*25," ")</f>
        <v xml:space="preserve"> </v>
      </c>
      <c r="G59" s="46">
        <f>COUNTA($E$12:E64)/23*25</f>
        <v>22.826086956521738</v>
      </c>
      <c r="H59" s="160"/>
      <c r="I59" s="163"/>
      <c r="J59" s="165"/>
    </row>
    <row r="60" spans="1:10" ht="17.25" customHeight="1" thickBot="1" x14ac:dyDescent="0.3">
      <c r="A60" s="80" t="s">
        <v>97</v>
      </c>
      <c r="B60" s="81">
        <v>32</v>
      </c>
      <c r="C60" s="149" t="s">
        <v>94</v>
      </c>
      <c r="D60" s="149"/>
      <c r="E60" s="149"/>
      <c r="F60" s="149"/>
      <c r="G60" s="149"/>
      <c r="H60" s="149"/>
      <c r="I60" s="149"/>
      <c r="J60" s="150"/>
    </row>
    <row r="61" spans="1:10" ht="17.25" customHeight="1" thickBot="1" x14ac:dyDescent="0.3">
      <c r="A61" s="151" t="s">
        <v>98</v>
      </c>
      <c r="B61" s="152"/>
      <c r="C61" s="152"/>
      <c r="D61" s="152"/>
      <c r="E61" s="152"/>
      <c r="F61" s="152"/>
      <c r="G61" s="152"/>
      <c r="H61" s="152"/>
      <c r="I61" s="152"/>
      <c r="J61" s="153"/>
    </row>
    <row r="62" spans="1:10" ht="39.75" customHeight="1" thickBot="1" x14ac:dyDescent="0.3">
      <c r="A62" s="129" t="s">
        <v>120</v>
      </c>
      <c r="B62" s="130"/>
      <c r="C62" s="130"/>
      <c r="D62" s="130"/>
      <c r="E62" s="130"/>
      <c r="F62" s="130"/>
      <c r="G62" s="130"/>
      <c r="H62" s="130"/>
      <c r="I62" s="130"/>
      <c r="J62" s="131"/>
    </row>
    <row r="63" spans="1:10" ht="15.75" thickBot="1" x14ac:dyDescent="0.3">
      <c r="A63" s="115" t="s">
        <v>99</v>
      </c>
      <c r="B63" s="116" t="s">
        <v>116</v>
      </c>
      <c r="C63" s="113" t="s">
        <v>46</v>
      </c>
      <c r="D63" s="113"/>
      <c r="E63" s="113"/>
      <c r="F63" s="113"/>
      <c r="G63" s="114"/>
      <c r="H63" s="140" t="s">
        <v>47</v>
      </c>
      <c r="I63" s="143" t="s">
        <v>48</v>
      </c>
      <c r="J63" s="146"/>
    </row>
    <row r="64" spans="1:10" ht="30" customHeight="1" thickBot="1" x14ac:dyDescent="0.3">
      <c r="A64" s="115"/>
      <c r="B64" s="116"/>
      <c r="C64" s="110" t="s">
        <v>49</v>
      </c>
      <c r="D64" s="111"/>
      <c r="E64" s="111"/>
      <c r="F64" s="111"/>
      <c r="G64" s="112"/>
      <c r="H64" s="141"/>
      <c r="I64" s="144"/>
      <c r="J64" s="147"/>
    </row>
    <row r="65" spans="1:10" ht="43.5" thickBot="1" x14ac:dyDescent="0.3">
      <c r="A65" s="115"/>
      <c r="B65" s="116"/>
      <c r="C65" s="51" t="s">
        <v>50</v>
      </c>
      <c r="D65" s="15"/>
      <c r="E65" s="15" t="b">
        <v>0</v>
      </c>
      <c r="F65" s="5" t="str">
        <f>IF(E65 = TRUE,COUNTIF($E$12:E65,TRUE)/23*25," ")</f>
        <v xml:space="preserve"> </v>
      </c>
      <c r="G65" s="36">
        <f>COUNTA($E$12:E65)/23*25</f>
        <v>23.913043478260871</v>
      </c>
      <c r="H65" s="141"/>
      <c r="I65" s="144"/>
      <c r="J65" s="147"/>
    </row>
    <row r="66" spans="1:10" ht="15.75" thickBot="1" x14ac:dyDescent="0.3">
      <c r="A66" s="82" t="s">
        <v>100</v>
      </c>
      <c r="B66" s="83">
        <v>37</v>
      </c>
      <c r="C66" s="225" t="s">
        <v>101</v>
      </c>
      <c r="D66" s="225"/>
      <c r="E66" s="225"/>
      <c r="F66" s="225"/>
      <c r="G66" s="225"/>
      <c r="H66" s="142"/>
      <c r="I66" s="145"/>
      <c r="J66" s="148"/>
    </row>
    <row r="67" spans="1:10" ht="15.75" thickBot="1" x14ac:dyDescent="0.3">
      <c r="A67" s="226" t="s">
        <v>104</v>
      </c>
      <c r="B67" s="227"/>
      <c r="C67" s="228"/>
      <c r="D67" s="228"/>
      <c r="E67" s="228"/>
      <c r="F67" s="228"/>
      <c r="G67" s="228"/>
      <c r="H67" s="142"/>
      <c r="I67" s="145"/>
      <c r="J67" s="148"/>
    </row>
    <row r="68" spans="1:10" ht="33.75" customHeight="1" thickBot="1" x14ac:dyDescent="0.3">
      <c r="A68" s="96" t="s">
        <v>120</v>
      </c>
      <c r="B68" s="97"/>
      <c r="C68" s="97"/>
      <c r="D68" s="97"/>
      <c r="E68" s="97"/>
      <c r="F68" s="97"/>
      <c r="G68" s="97"/>
      <c r="H68" s="142"/>
      <c r="I68" s="145"/>
      <c r="J68" s="148"/>
    </row>
    <row r="69" spans="1:10" ht="30" thickBot="1" x14ac:dyDescent="0.3">
      <c r="A69" s="30" t="s">
        <v>102</v>
      </c>
      <c r="B69" s="87" t="s">
        <v>117</v>
      </c>
      <c r="C69" s="31" t="s">
        <v>51</v>
      </c>
      <c r="D69" s="32"/>
      <c r="E69" s="32" t="b">
        <v>0</v>
      </c>
      <c r="F69" s="33" t="str">
        <f>IF(E69 = TRUE,COUNTIF($E$12:E69,TRUE)/23*25," ")</f>
        <v xml:space="preserve"> </v>
      </c>
      <c r="G69" s="38">
        <f>COUNTA($E$12:E69)/23*25</f>
        <v>25</v>
      </c>
      <c r="H69" s="142"/>
      <c r="I69" s="145"/>
      <c r="J69" s="148"/>
    </row>
    <row r="70" spans="1:10" ht="19.5" thickBot="1" x14ac:dyDescent="0.3">
      <c r="A70" s="82" t="s">
        <v>103</v>
      </c>
      <c r="B70" s="83">
        <v>42</v>
      </c>
      <c r="C70" s="229" t="s">
        <v>101</v>
      </c>
      <c r="D70" s="230"/>
      <c r="E70" s="230"/>
      <c r="F70" s="230"/>
      <c r="G70" s="230"/>
      <c r="H70" s="230"/>
      <c r="I70" s="230"/>
      <c r="J70" s="231"/>
    </row>
    <row r="71" spans="1:10" ht="15.75" thickBot="1" x14ac:dyDescent="0.3">
      <c r="A71" s="132" t="s">
        <v>121</v>
      </c>
      <c r="B71" s="133"/>
      <c r="C71" s="133"/>
      <c r="D71" s="133"/>
      <c r="E71" s="133"/>
      <c r="F71" s="133"/>
      <c r="G71" s="133"/>
      <c r="H71" s="133"/>
      <c r="I71" s="133"/>
      <c r="J71" s="134"/>
    </row>
    <row r="72" spans="1:10" ht="28.5" customHeight="1" thickBot="1" x14ac:dyDescent="0.3">
      <c r="A72" s="126" t="s">
        <v>120</v>
      </c>
      <c r="B72" s="127"/>
      <c r="C72" s="127"/>
      <c r="D72" s="127"/>
      <c r="E72" s="127"/>
      <c r="F72" s="127"/>
      <c r="G72" s="127"/>
      <c r="H72" s="127"/>
      <c r="I72" s="127"/>
      <c r="J72" s="128"/>
    </row>
    <row r="73" spans="1:10" ht="16.5" thickBot="1" x14ac:dyDescent="0.3">
      <c r="A73" s="99" t="s">
        <v>52</v>
      </c>
      <c r="B73" s="100"/>
      <c r="C73" s="100"/>
      <c r="D73" s="100"/>
      <c r="E73" s="100"/>
      <c r="F73" s="100"/>
      <c r="G73" s="100"/>
      <c r="H73" s="100"/>
      <c r="I73" s="100"/>
      <c r="J73" s="101"/>
    </row>
    <row r="74" spans="1:10" x14ac:dyDescent="0.25">
      <c r="A74" s="16" t="s">
        <v>105</v>
      </c>
      <c r="B74" s="19">
        <v>43</v>
      </c>
      <c r="C74" s="48" t="s">
        <v>53</v>
      </c>
      <c r="D74" s="216" t="s">
        <v>109</v>
      </c>
      <c r="E74" s="217"/>
      <c r="F74" s="217"/>
      <c r="G74" s="217"/>
      <c r="H74" s="217"/>
      <c r="I74" s="217"/>
      <c r="J74" s="218"/>
    </row>
    <row r="75" spans="1:10" x14ac:dyDescent="0.25">
      <c r="A75" s="17" t="s">
        <v>106</v>
      </c>
      <c r="B75" s="20">
        <v>44</v>
      </c>
      <c r="C75" s="49" t="s">
        <v>54</v>
      </c>
      <c r="D75" s="219"/>
      <c r="E75" s="220"/>
      <c r="F75" s="220"/>
      <c r="G75" s="220"/>
      <c r="H75" s="220"/>
      <c r="I75" s="220"/>
      <c r="J75" s="221"/>
    </row>
    <row r="76" spans="1:10" x14ac:dyDescent="0.25">
      <c r="A76" s="17" t="s">
        <v>107</v>
      </c>
      <c r="B76" s="20">
        <v>45</v>
      </c>
      <c r="C76" s="49" t="s">
        <v>55</v>
      </c>
      <c r="D76" s="219"/>
      <c r="E76" s="220"/>
      <c r="F76" s="220"/>
      <c r="G76" s="220"/>
      <c r="H76" s="220"/>
      <c r="I76" s="220"/>
      <c r="J76" s="221"/>
    </row>
    <row r="77" spans="1:10" ht="15.75" thickBot="1" x14ac:dyDescent="0.3">
      <c r="A77" s="18" t="s">
        <v>108</v>
      </c>
      <c r="B77" s="21">
        <v>46</v>
      </c>
      <c r="C77" s="50" t="s">
        <v>56</v>
      </c>
      <c r="D77" s="222"/>
      <c r="E77" s="223"/>
      <c r="F77" s="223"/>
      <c r="G77" s="223"/>
      <c r="H77" s="223"/>
      <c r="I77" s="223"/>
      <c r="J77" s="224"/>
    </row>
    <row r="78" spans="1:10" ht="19.5" thickBot="1" x14ac:dyDescent="0.3">
      <c r="A78" s="102" t="s">
        <v>110</v>
      </c>
      <c r="B78" s="103"/>
      <c r="C78" s="103"/>
      <c r="D78" s="103"/>
      <c r="E78" s="103"/>
      <c r="F78" s="103"/>
      <c r="G78" s="103"/>
      <c r="H78" s="103"/>
      <c r="I78" s="103"/>
      <c r="J78" s="104"/>
    </row>
  </sheetData>
  <mergeCells count="79">
    <mergeCell ref="B10:B12"/>
    <mergeCell ref="D74:J77"/>
    <mergeCell ref="C66:G66"/>
    <mergeCell ref="A67:G67"/>
    <mergeCell ref="C70:J70"/>
    <mergeCell ref="C53:G53"/>
    <mergeCell ref="A54:G54"/>
    <mergeCell ref="A55:G55"/>
    <mergeCell ref="C26:J26"/>
    <mergeCell ref="A27:J27"/>
    <mergeCell ref="C35:G35"/>
    <mergeCell ref="C29:G29"/>
    <mergeCell ref="H29:H41"/>
    <mergeCell ref="I29:I41"/>
    <mergeCell ref="C30:G30"/>
    <mergeCell ref="C38:G38"/>
    <mergeCell ref="A3:J3"/>
    <mergeCell ref="H5:H7"/>
    <mergeCell ref="D5:G7"/>
    <mergeCell ref="A8:J8"/>
    <mergeCell ref="A16:G16"/>
    <mergeCell ref="H10:H25"/>
    <mergeCell ref="I10:I25"/>
    <mergeCell ref="J10:J25"/>
    <mergeCell ref="C13:G13"/>
    <mergeCell ref="C18:G18"/>
    <mergeCell ref="C19:G19"/>
    <mergeCell ref="C22:G22"/>
    <mergeCell ref="C15:G15"/>
    <mergeCell ref="A4:J4"/>
    <mergeCell ref="A9:J9"/>
    <mergeCell ref="A10:A12"/>
    <mergeCell ref="A28:J28"/>
    <mergeCell ref="A37:G37"/>
    <mergeCell ref="A45:J45"/>
    <mergeCell ref="H46:H59"/>
    <mergeCell ref="I46:I59"/>
    <mergeCell ref="J46:J59"/>
    <mergeCell ref="A44:J44"/>
    <mergeCell ref="C39:G39"/>
    <mergeCell ref="A36:G36"/>
    <mergeCell ref="B29:B31"/>
    <mergeCell ref="A38:A40"/>
    <mergeCell ref="B38:B40"/>
    <mergeCell ref="A62:J62"/>
    <mergeCell ref="A71:J71"/>
    <mergeCell ref="C42:J42"/>
    <mergeCell ref="C43:J43"/>
    <mergeCell ref="C46:G46"/>
    <mergeCell ref="H63:H69"/>
    <mergeCell ref="I63:I69"/>
    <mergeCell ref="J63:J69"/>
    <mergeCell ref="A68:G68"/>
    <mergeCell ref="C60:J60"/>
    <mergeCell ref="A61:J61"/>
    <mergeCell ref="C47:G47"/>
    <mergeCell ref="C56:G56"/>
    <mergeCell ref="A73:J73"/>
    <mergeCell ref="A78:J78"/>
    <mergeCell ref="A1:J1"/>
    <mergeCell ref="C10:G10"/>
    <mergeCell ref="C11:G11"/>
    <mergeCell ref="C64:G64"/>
    <mergeCell ref="C63:G63"/>
    <mergeCell ref="A63:A65"/>
    <mergeCell ref="B63:B65"/>
    <mergeCell ref="A56:A57"/>
    <mergeCell ref="B56:B57"/>
    <mergeCell ref="A46:A52"/>
    <mergeCell ref="B46:B52"/>
    <mergeCell ref="J29:J41"/>
    <mergeCell ref="A29:A31"/>
    <mergeCell ref="A72:J72"/>
    <mergeCell ref="A13:B13"/>
    <mergeCell ref="A18:A20"/>
    <mergeCell ref="B18:B20"/>
    <mergeCell ref="A22:A24"/>
    <mergeCell ref="B22:B24"/>
    <mergeCell ref="A17:G17"/>
  </mergeCells>
  <phoneticPr fontId="18" type="noConversion"/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9" r:id="rId4" name="Check Box 25">
              <controlPr defaultSize="0" autoFill="0" autoLine="0" autoPict="0">
                <anchor moveWithCells="1">
                  <from>
                    <xdr:col>3</xdr:col>
                    <xdr:colOff>28575</xdr:colOff>
                    <xdr:row>18</xdr:row>
                    <xdr:rowOff>123825</xdr:rowOff>
                  </from>
                  <to>
                    <xdr:col>5</xdr:col>
                    <xdr:colOff>66675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" name="Check Box 26">
              <controlPr defaultSize="0" autoFill="0" autoLine="0" autoPict="0">
                <anchor moveWithCells="1">
                  <from>
                    <xdr:col>3</xdr:col>
                    <xdr:colOff>19050</xdr:colOff>
                    <xdr:row>30</xdr:row>
                    <xdr:rowOff>0</xdr:rowOff>
                  </from>
                  <to>
                    <xdr:col>5</xdr:col>
                    <xdr:colOff>28575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6" name="Check Box 27">
              <controlPr defaultSize="0" autoFill="0" autoLine="0" autoPict="0">
                <anchor moveWithCells="1">
                  <from>
                    <xdr:col>3</xdr:col>
                    <xdr:colOff>28575</xdr:colOff>
                    <xdr:row>31</xdr:row>
                    <xdr:rowOff>180975</xdr:rowOff>
                  </from>
                  <to>
                    <xdr:col>5</xdr:col>
                    <xdr:colOff>38100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7" name="Check Box 28">
              <controlPr defaultSize="0" autoFill="0" autoLine="0" autoPict="0">
                <anchor moveWithCells="1">
                  <from>
                    <xdr:col>3</xdr:col>
                    <xdr:colOff>28575</xdr:colOff>
                    <xdr:row>30</xdr:row>
                    <xdr:rowOff>180975</xdr:rowOff>
                  </from>
                  <to>
                    <xdr:col>5</xdr:col>
                    <xdr:colOff>38100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8" name="Check Box 29">
              <controlPr defaultSize="0" autoFill="0" autoLine="0" autoPict="0">
                <anchor moveWithCells="1">
                  <from>
                    <xdr:col>3</xdr:col>
                    <xdr:colOff>28575</xdr:colOff>
                    <xdr:row>32</xdr:row>
                    <xdr:rowOff>161925</xdr:rowOff>
                  </from>
                  <to>
                    <xdr:col>5</xdr:col>
                    <xdr:colOff>38100</xdr:colOff>
                    <xdr:row>33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9" name="Check Box 30">
              <controlPr defaultSize="0" autoFill="0" autoLine="0" autoPict="0">
                <anchor moveWithCells="1">
                  <from>
                    <xdr:col>3</xdr:col>
                    <xdr:colOff>28575</xdr:colOff>
                    <xdr:row>39</xdr:row>
                    <xdr:rowOff>57150</xdr:rowOff>
                  </from>
                  <to>
                    <xdr:col>5</xdr:col>
                    <xdr:colOff>38100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Check Box 31">
              <controlPr defaultSize="0" autoFill="0" autoLine="0" autoPict="0">
                <anchor moveWithCells="1">
                  <from>
                    <xdr:col>3</xdr:col>
                    <xdr:colOff>38100</xdr:colOff>
                    <xdr:row>47</xdr:row>
                    <xdr:rowOff>0</xdr:rowOff>
                  </from>
                  <to>
                    <xdr:col>5</xdr:col>
                    <xdr:colOff>47625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1" name="Check Box 32">
              <controlPr defaultSize="0" autoFill="0" autoLine="0" autoPict="0">
                <anchor moveWithCells="1">
                  <from>
                    <xdr:col>3</xdr:col>
                    <xdr:colOff>28575</xdr:colOff>
                    <xdr:row>40</xdr:row>
                    <xdr:rowOff>0</xdr:rowOff>
                  </from>
                  <to>
                    <xdr:col>5</xdr:col>
                    <xdr:colOff>38100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defaultSize="0" autoFill="0" autoLine="0" autoPict="0">
                <anchor moveWithCells="1">
                  <from>
                    <xdr:col>3</xdr:col>
                    <xdr:colOff>38100</xdr:colOff>
                    <xdr:row>47</xdr:row>
                    <xdr:rowOff>180975</xdr:rowOff>
                  </from>
                  <to>
                    <xdr:col>5</xdr:col>
                    <xdr:colOff>47625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3" name="Check Box 34">
              <controlPr defaultSize="0" autoFill="0" autoLine="0" autoPict="0">
                <anchor moveWithCells="1">
                  <from>
                    <xdr:col>3</xdr:col>
                    <xdr:colOff>28575</xdr:colOff>
                    <xdr:row>49</xdr:row>
                    <xdr:rowOff>0</xdr:rowOff>
                  </from>
                  <to>
                    <xdr:col>5</xdr:col>
                    <xdr:colOff>38100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4" name="Check Box 35">
              <controlPr defaultSize="0" autoFill="0" autoLine="0" autoPict="0">
                <anchor moveWithCells="1">
                  <from>
                    <xdr:col>3</xdr:col>
                    <xdr:colOff>47625</xdr:colOff>
                    <xdr:row>50</xdr:row>
                    <xdr:rowOff>0</xdr:rowOff>
                  </from>
                  <to>
                    <xdr:col>5</xdr:col>
                    <xdr:colOff>57150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5" name="Check Box 36">
              <controlPr defaultSize="0" autoFill="0" autoLine="0" autoPict="0">
                <anchor moveWithCells="1">
                  <from>
                    <xdr:col>3</xdr:col>
                    <xdr:colOff>38100</xdr:colOff>
                    <xdr:row>50</xdr:row>
                    <xdr:rowOff>200025</xdr:rowOff>
                  </from>
                  <to>
                    <xdr:col>5</xdr:col>
                    <xdr:colOff>47625</xdr:colOff>
                    <xdr:row>52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6" name="Check Box 38">
              <controlPr defaultSize="0" autoFill="0" autoLine="0" autoPict="0">
                <anchor moveWithCells="1">
                  <from>
                    <xdr:col>3</xdr:col>
                    <xdr:colOff>38100</xdr:colOff>
                    <xdr:row>56</xdr:row>
                    <xdr:rowOff>19050</xdr:rowOff>
                  </from>
                  <to>
                    <xdr:col>5</xdr:col>
                    <xdr:colOff>47625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7" name="Check Box 39">
              <controlPr defaultSize="0" autoFill="0" autoLine="0" autoPict="0">
                <anchor moveWithCells="1">
                  <from>
                    <xdr:col>3</xdr:col>
                    <xdr:colOff>19050</xdr:colOff>
                    <xdr:row>63</xdr:row>
                    <xdr:rowOff>581025</xdr:rowOff>
                  </from>
                  <to>
                    <xdr:col>3</xdr:col>
                    <xdr:colOff>285750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8" name="Check Box 41">
              <controlPr defaultSize="0" autoFill="0" autoLine="0" autoPict="0">
                <anchor moveWithCells="1">
                  <from>
                    <xdr:col>3</xdr:col>
                    <xdr:colOff>19050</xdr:colOff>
                    <xdr:row>67</xdr:row>
                    <xdr:rowOff>352425</xdr:rowOff>
                  </from>
                  <to>
                    <xdr:col>5</xdr:col>
                    <xdr:colOff>28575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9" name="Check Box 42">
              <controlPr defaultSize="0" autoFill="0" autoLine="0" autoPict="0">
                <anchor moveWithCells="1">
                  <from>
                    <xdr:col>3</xdr:col>
                    <xdr:colOff>47625</xdr:colOff>
                    <xdr:row>23</xdr:row>
                    <xdr:rowOff>180975</xdr:rowOff>
                  </from>
                  <to>
                    <xdr:col>5</xdr:col>
                    <xdr:colOff>57150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0" name="Check Box 43">
              <controlPr defaultSize="0" autoFill="0" autoLine="0" autoPict="0">
                <anchor moveWithCells="1">
                  <from>
                    <xdr:col>3</xdr:col>
                    <xdr:colOff>19050</xdr:colOff>
                    <xdr:row>10</xdr:row>
                    <xdr:rowOff>247650</xdr:rowOff>
                  </from>
                  <to>
                    <xdr:col>5</xdr:col>
                    <xdr:colOff>28575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1" name="Check Box 44">
              <controlPr defaultSize="0" autoFill="0" autoLine="0" autoPict="0">
                <anchor moveWithCells="1">
                  <from>
                    <xdr:col>3</xdr:col>
                    <xdr:colOff>28575</xdr:colOff>
                    <xdr:row>19</xdr:row>
                    <xdr:rowOff>161925</xdr:rowOff>
                  </from>
                  <to>
                    <xdr:col>5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2" name="Check Box 45">
              <controlPr defaultSize="0" autoFill="0" autoLine="0" autoPict="0">
                <anchor moveWithCells="1">
                  <from>
                    <xdr:col>3</xdr:col>
                    <xdr:colOff>47625</xdr:colOff>
                    <xdr:row>22</xdr:row>
                    <xdr:rowOff>9525</xdr:rowOff>
                  </from>
                  <to>
                    <xdr:col>5</xdr:col>
                    <xdr:colOff>47625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3" name="Check Box 46">
              <controlPr defaultSize="0" autoFill="0" autoLine="0" autoPict="0">
                <anchor moveWithCells="1">
                  <from>
                    <xdr:col>3</xdr:col>
                    <xdr:colOff>47625</xdr:colOff>
                    <xdr:row>22</xdr:row>
                    <xdr:rowOff>276225</xdr:rowOff>
                  </from>
                  <to>
                    <xdr:col>5</xdr:col>
                    <xdr:colOff>57150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4" name="Check Box 48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0</xdr:rowOff>
                  </from>
                  <to>
                    <xdr:col>5</xdr:col>
                    <xdr:colOff>28575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5" name="Check Box 59">
              <controlPr defaultSize="0" autoFill="0" autoLine="0" autoPict="0">
                <anchor moveWithCells="1">
                  <from>
                    <xdr:col>3</xdr:col>
                    <xdr:colOff>66675</xdr:colOff>
                    <xdr:row>57</xdr:row>
                    <xdr:rowOff>190500</xdr:rowOff>
                  </from>
                  <to>
                    <xdr:col>5</xdr:col>
                    <xdr:colOff>38100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6" name="Check Box 61">
              <controlPr defaultSize="0" autoFill="0" autoLine="0" autoPict="0">
                <anchor moveWithCells="1">
                  <from>
                    <xdr:col>3</xdr:col>
                    <xdr:colOff>38100</xdr:colOff>
                    <xdr:row>57</xdr:row>
                    <xdr:rowOff>19050</xdr:rowOff>
                  </from>
                  <to>
                    <xdr:col>5</xdr:col>
                    <xdr:colOff>47625</xdr:colOff>
                    <xdr:row>58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Mokgoadi (GPEDU)</dc:creator>
  <cp:lastModifiedBy>Bennet Tsotetsi (GPEDU)</cp:lastModifiedBy>
  <dcterms:created xsi:type="dcterms:W3CDTF">2024-11-17T07:03:58Z</dcterms:created>
  <dcterms:modified xsi:type="dcterms:W3CDTF">2025-01-19T20:57:22Z</dcterms:modified>
</cp:coreProperties>
</file>